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55" tabRatio="981" activeTab="0"/>
  </bookViews>
  <sheets>
    <sheet name="入力上の注意" sheetId="1" r:id="rId1"/>
    <sheet name="男子1位" sheetId="2" r:id="rId2"/>
    <sheet name="男子２位" sheetId="3" r:id="rId3"/>
    <sheet name="男子３位" sheetId="4" r:id="rId4"/>
    <sheet name="男子４位" sheetId="5" r:id="rId5"/>
    <sheet name="男子５位(国頭地区)" sheetId="6" r:id="rId6"/>
    <sheet name="女子１位" sheetId="7" r:id="rId7"/>
    <sheet name="女子２位" sheetId="8" r:id="rId8"/>
    <sheet name="女子３位" sheetId="9" r:id="rId9"/>
    <sheet name="女子４位" sheetId="10" r:id="rId10"/>
    <sheet name="女子５位(国頭地区)" sheetId="11" r:id="rId11"/>
    <sheet name="男子1位ｵｰﾀﾞｰ" sheetId="12" r:id="rId12"/>
    <sheet name="男子２位ｵｰﾀﾞｰ" sheetId="13" r:id="rId13"/>
    <sheet name="男子３位ｵｰﾀﾞｰ" sheetId="14" r:id="rId14"/>
    <sheet name="男子４位ｵｰﾀﾞｰ" sheetId="15" r:id="rId15"/>
    <sheet name="男子５位ｵｰﾀﾞｰ" sheetId="16" r:id="rId16"/>
    <sheet name="女子1位ｵｰﾀﾞｰ" sheetId="17" r:id="rId17"/>
    <sheet name="女子２位ｵｰﾀﾞｰ" sheetId="18" r:id="rId18"/>
    <sheet name="女子３位ｵｰﾀﾞｰ" sheetId="19" r:id="rId19"/>
    <sheet name="女子４位ｵｰﾀﾞｰ" sheetId="20" r:id="rId20"/>
    <sheet name="女子５位ｵｰﾀﾞｰ" sheetId="21" r:id="rId21"/>
    <sheet name="ｄａｔａ" sheetId="22" r:id="rId22"/>
    <sheet name="Sheet1" sheetId="23" r:id="rId23"/>
  </sheets>
  <definedNames>
    <definedName name="_xlnm.Print_Area" localSheetId="6">'女子１位'!$A$1:$L$51</definedName>
    <definedName name="_xlnm.Print_Area" localSheetId="16">'女子1位ｵｰﾀﾞｰ'!$A$1:$E$34</definedName>
    <definedName name="_xlnm.Print_Area" localSheetId="7">'女子２位'!$A$1:$L$51</definedName>
    <definedName name="_xlnm.Print_Area" localSheetId="17">'女子２位ｵｰﾀﾞｰ'!$A$1:$E$34</definedName>
    <definedName name="_xlnm.Print_Area" localSheetId="8">'女子３位'!$A$1:$L$51</definedName>
    <definedName name="_xlnm.Print_Area" localSheetId="18">'女子３位ｵｰﾀﾞｰ'!$A$1:$E$34</definedName>
    <definedName name="_xlnm.Print_Area" localSheetId="9">'女子４位'!$A$1:$L$51</definedName>
    <definedName name="_xlnm.Print_Area" localSheetId="19">'女子４位ｵｰﾀﾞｰ'!$A$1:$E$34</definedName>
    <definedName name="_xlnm.Print_Area" localSheetId="10">'女子５位(国頭地区)'!$A$1:$L$51</definedName>
    <definedName name="_xlnm.Print_Area" localSheetId="20">'女子５位ｵｰﾀﾞｰ'!$A$1:$E$34</definedName>
    <definedName name="_xlnm.Print_Area" localSheetId="1">'男子1位'!$A$1:$L$55</definedName>
    <definedName name="_xlnm.Print_Area" localSheetId="11">'男子1位ｵｰﾀﾞｰ'!$A$1:$F$35</definedName>
    <definedName name="_xlnm.Print_Area" localSheetId="2">'男子２位'!$A$1:$L$55</definedName>
    <definedName name="_xlnm.Print_Area" localSheetId="12">'男子２位ｵｰﾀﾞｰ'!$A$1:$F$35</definedName>
    <definedName name="_xlnm.Print_Area" localSheetId="3">'男子３位'!$A$1:$L$55</definedName>
    <definedName name="_xlnm.Print_Area" localSheetId="13">'男子３位ｵｰﾀﾞｰ'!$A$1:$F$35</definedName>
    <definedName name="_xlnm.Print_Area" localSheetId="4">'男子４位'!$A$1:$L$55</definedName>
    <definedName name="_xlnm.Print_Area" localSheetId="14">'男子４位ｵｰﾀﾞｰ'!$A$1:$F$35</definedName>
    <definedName name="_xlnm.Print_Area" localSheetId="5">'男子５位(国頭地区)'!$A$1:$L$55</definedName>
    <definedName name="_xlnm.Print_Area" localSheetId="15">'男子５位ｵｰﾀﾞｰ'!$A$1:$F$35</definedName>
  </definedNames>
  <calcPr fullCalcOnLoad="1"/>
</workbook>
</file>

<file path=xl/comments12.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3.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4.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5.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6.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7.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8.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19.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20.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comments21.xml><?xml version="1.0" encoding="utf-8"?>
<comments xmlns="http://schemas.openxmlformats.org/spreadsheetml/2006/main">
  <authors>
    <author>お魚クラブ</author>
  </authors>
  <commentList>
    <comment ref="A7" authorId="0">
      <text>
        <r>
          <rPr>
            <b/>
            <sz val="9"/>
            <rFont val="ＭＳ Ｐゴシック"/>
            <family val="3"/>
          </rPr>
          <t>お魚クラブ:</t>
        </r>
        <r>
          <rPr>
            <sz val="9"/>
            <rFont val="ＭＳ Ｐゴシック"/>
            <family val="3"/>
          </rPr>
          <t xml:space="preserve">
</t>
        </r>
      </text>
    </comment>
  </commentList>
</comments>
</file>

<file path=xl/sharedStrings.xml><?xml version="1.0" encoding="utf-8"?>
<sst xmlns="http://schemas.openxmlformats.org/spreadsheetml/2006/main" count="913" uniqueCount="117">
  <si>
    <t>学校所在地</t>
  </si>
  <si>
    <t>フリガナ</t>
  </si>
  <si>
    <t>監督名</t>
  </si>
  <si>
    <t>登録番号</t>
  </si>
  <si>
    <t>姓</t>
  </si>
  <si>
    <t>名</t>
  </si>
  <si>
    <t>学校名</t>
  </si>
  <si>
    <t>距離</t>
  </si>
  <si>
    <t>電話</t>
  </si>
  <si>
    <t>〒</t>
  </si>
  <si>
    <t>Ｋｍ</t>
  </si>
  <si>
    <t>市　　町　　村　　立</t>
  </si>
  <si>
    <t>コーチ名</t>
  </si>
  <si>
    <t>中学校</t>
  </si>
  <si>
    <t>ＦＡＸ</t>
  </si>
  <si>
    <t>時間</t>
  </si>
  <si>
    <t>分</t>
  </si>
  <si>
    <t>秒</t>
  </si>
  <si>
    <t>中学校長</t>
  </si>
  <si>
    <t>印</t>
  </si>
  <si>
    <t>上記の者は、本校在学の生徒であり、標記大会への出場を承認します。</t>
  </si>
  <si>
    <t>ＦＡＸ</t>
  </si>
  <si>
    <t>フリガナ</t>
  </si>
  <si>
    <t>フリガナ</t>
  </si>
  <si>
    <t>第２位</t>
  </si>
  <si>
    <t>第１位</t>
  </si>
  <si>
    <t>DB</t>
  </si>
  <si>
    <t>ZK</t>
  </si>
  <si>
    <t>MC</t>
  </si>
  <si>
    <t>S1</t>
  </si>
  <si>
    <t>gr</t>
  </si>
  <si>
    <t>SX</t>
  </si>
  <si>
    <t>sy</t>
  </si>
  <si>
    <t>KC</t>
  </si>
  <si>
    <t>tk</t>
  </si>
  <si>
    <t>NO</t>
  </si>
  <si>
    <t>N1</t>
  </si>
  <si>
    <t>N2</t>
  </si>
  <si>
    <t>沖縄県中学校体育連盟　会長　様</t>
  </si>
  <si>
    <t>上記チームは、本地区代表として、標記大会への参加を認め、大会への参加申し込みをいたします。</t>
  </si>
  <si>
    <t>地区大会成績</t>
  </si>
  <si>
    <t>第３位</t>
  </si>
  <si>
    <t>第４位</t>
  </si>
  <si>
    <t>第５位</t>
  </si>
  <si>
    <t>【監督会議提出用】</t>
  </si>
  <si>
    <t>学　　校　　名</t>
  </si>
  <si>
    <t>監　　　　　　督　　　　　　名</t>
  </si>
  <si>
    <t>学　年</t>
  </si>
  <si>
    <t>出走区間</t>
  </si>
  <si>
    <t>氏　　　　　　　　名</t>
  </si>
  <si>
    <t>　　　　　　 　　※出走区間に１～６の数字を記入してください。↑</t>
  </si>
  <si>
    <t>※ オーダー用紙につきましては，上記形式の用紙（各校データ記載済みのもの）を監督会受付時に</t>
  </si>
  <si>
    <t>　　受付に提出をしてください。</t>
  </si>
  <si>
    <t>【</t>
  </si>
  <si>
    <t>ＮＯ</t>
  </si>
  <si>
    <t>Ｎｏ</t>
  </si>
  <si>
    <t>フ　　　リ　　　ガ　　　ナ</t>
  </si>
  <si>
    <t>　　　　　　 　　※出走区間に１～５の数字を記入してください。↑</t>
  </si>
  <si>
    <t>参加登録　申込書　入力上の注意</t>
  </si>
  <si>
    <t>○申込書（１部）</t>
  </si>
  <si>
    <t>→</t>
  </si>
  <si>
    <t>　　　表示されたフォーム内の必要事項について入力してください。</t>
  </si>
  <si>
    <t>→</t>
  </si>
  <si>
    <t>１．　参加登録書(申込書)は，男子１位～男子４位(開催地は５位)，女子１位～女子４位（開催地区は５位）それぞれについて，下の各タブをクリックし，</t>
  </si>
  <si>
    <t>　　　　※　オーダー表（男女）は，データについては自動入力となっていますので入力の必要はありません。</t>
  </si>
  <si>
    <r>
      <t>３．　印刷された申込書は内容確認後，</t>
    </r>
    <r>
      <rPr>
        <b/>
        <sz val="11"/>
        <color indexed="10"/>
        <rFont val="ＭＳ Ｐゴシック"/>
        <family val="3"/>
      </rPr>
      <t>「各学校長印」・「各地区中体連会長印」</t>
    </r>
    <r>
      <rPr>
        <sz val="11"/>
        <rFont val="ＭＳ Ｐゴシック"/>
        <family val="3"/>
      </rPr>
      <t>の押印を忘れないようお願いします。</t>
    </r>
  </si>
  <si>
    <t>【各地区中体連事務局の対応】</t>
  </si>
  <si>
    <t>各地区中体連 事務局</t>
  </si>
  <si>
    <t>一括して送付（各地区出場チーム分）</t>
  </si>
  <si>
    <t>２．　各校のデータ入力後，各項目確認の上，各シートを２部印刷してください。（１部は学校控え）</t>
  </si>
  <si>
    <t>４．　「申込書」の提出方法，提出先は次の２通りとします。</t>
  </si>
  <si>
    <t>○申込書データメール送信</t>
  </si>
  <si>
    <t>○申込書（１部）　 　　　　　</t>
  </si>
  <si>
    <t>県中体連事務局</t>
  </si>
  <si>
    <t>「参加登録申込書」の作成にあたって，ご不明な点等ありましたら，下記宛にお問い合わせください。</t>
  </si>
  <si>
    <t>【各地区出場チームの対応】</t>
  </si>
  <si>
    <t>ﾅﾝﾊﾞｰｶｰﾄﾞ</t>
  </si>
  <si>
    <t>引率責任者</t>
  </si>
  <si>
    <t>フリガナ</t>
  </si>
  <si>
    <t>〒900-0026 那覇市奥武山町５１－２　</t>
  </si>
  <si>
    <t>301号（県体協スポーツ会館内）</t>
  </si>
  <si>
    <t>ＴＥＬ：０９８－９９６－１９６２</t>
  </si>
  <si>
    <t>o-chutai@alto.ocn.ne.jp</t>
  </si>
  <si>
    <t>沖縄県中学校体育連盟事務局　髙良　朝彦（理事長）　津波古　要（事務局長）　</t>
  </si>
  <si>
    <t>地区</t>
  </si>
  <si>
    <t>令和元年度 沖縄県中学校駅伝競走大会</t>
  </si>
  <si>
    <t>令和元年度　沖縄県中学校総合体育大会</t>
  </si>
  <si>
    <t>第４３回男子　沖縄県中学校駅伝競走大会登録書（申込書）　</t>
  </si>
  <si>
    <t>令和元年　　　　月　　　　日</t>
  </si>
  <si>
    <t>１．校長</t>
  </si>
  <si>
    <t>２．教職員</t>
  </si>
  <si>
    <t>３．部活動指導員</t>
  </si>
  <si>
    <t>４．教職員外</t>
  </si>
  <si>
    <t>緊急電話(携帯等)</t>
  </si>
  <si>
    <t>年</t>
  </si>
  <si>
    <t>１．校長
２．教職員
３．部活動指導員</t>
  </si>
  <si>
    <t>　</t>
  </si>
  <si>
    <t>区　分</t>
  </si>
  <si>
    <t>マネージャー
（生徒）</t>
  </si>
  <si>
    <t>３０００ｍベストタイム</t>
  </si>
  <si>
    <t>記　録</t>
  </si>
  <si>
    <t>中学校体育連盟</t>
  </si>
  <si>
    <t>会　長</t>
  </si>
  <si>
    <t>第３２回女子　沖縄県中学校駅伝競走大会登録書（申込書）　</t>
  </si>
  <si>
    <t>１５００ｍベストタイム</t>
  </si>
  <si>
    <t>第４３回男子　沖縄県中学校駅伝競走大会オーダー表</t>
  </si>
  <si>
    <t>第３２回女子　沖縄県中学校駅伝競走大会オーダー表</t>
  </si>
  <si>
    <t>(沖縄県中体連事務局)</t>
  </si>
  <si>
    <t>※各地区中体連会長印を押印</t>
  </si>
  <si>
    <t>国頭</t>
  </si>
  <si>
    <r>
      <t>】</t>
    </r>
    <r>
      <rPr>
        <sz val="14"/>
        <rFont val="ＭＳ Ｐゴシック"/>
        <family val="3"/>
      </rPr>
      <t>地区</t>
    </r>
  </si>
  <si>
    <t>中頭</t>
  </si>
  <si>
    <t>那覇</t>
  </si>
  <si>
    <t>島尻</t>
  </si>
  <si>
    <t>宮古</t>
  </si>
  <si>
    <t>八重山</t>
  </si>
  <si>
    <t>※地区名を入力してください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</si>
</sst>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8">
    <font>
      <sz val="11"/>
      <name val="ＭＳ Ｐゴシック"/>
      <family val="3"/>
    </font>
    <font>
      <sz val="6"/>
      <name val="ＭＳ Ｐゴシック"/>
      <family val="3"/>
    </font>
    <font>
      <b/>
      <sz val="14"/>
      <name val="ＭＳ Ｐゴシック"/>
      <family val="3"/>
    </font>
    <font>
      <sz val="12"/>
      <name val="ＭＳ Ｐゴシック"/>
      <family val="3"/>
    </font>
    <font>
      <b/>
      <sz val="13"/>
      <name val="ＭＳ Ｐゴシック"/>
      <family val="3"/>
    </font>
    <font>
      <b/>
      <sz val="19"/>
      <name val="ＭＳ Ｐゴシック"/>
      <family val="3"/>
    </font>
    <font>
      <u val="single"/>
      <sz val="11"/>
      <color indexed="12"/>
      <name val="ＭＳ Ｐゴシック"/>
      <family val="3"/>
    </font>
    <font>
      <sz val="14"/>
      <name val="ＭＳ Ｐゴシック"/>
      <family val="3"/>
    </font>
    <font>
      <sz val="16"/>
      <name val="ＭＳ Ｐゴシック"/>
      <family val="3"/>
    </font>
    <font>
      <b/>
      <sz val="11"/>
      <name val="ＭＳ Ｐゴシック"/>
      <family val="3"/>
    </font>
    <font>
      <b/>
      <sz val="9"/>
      <name val="ＭＳ Ｐゴシック"/>
      <family val="3"/>
    </font>
    <font>
      <sz val="9"/>
      <name val="ＭＳ Ｐゴシック"/>
      <family val="3"/>
    </font>
    <font>
      <b/>
      <sz val="20"/>
      <name val="ＭＳ Ｐゴシック"/>
      <family val="3"/>
    </font>
    <font>
      <b/>
      <sz val="11"/>
      <color indexed="10"/>
      <name val="ＭＳ Ｐゴシック"/>
      <family val="3"/>
    </font>
    <font>
      <sz val="20"/>
      <name val="ＭＳ Ｐゴシック"/>
      <family val="3"/>
    </font>
    <font>
      <b/>
      <sz val="12"/>
      <name val="ＭＳ Ｐゴシック"/>
      <family val="3"/>
    </font>
    <font>
      <u val="single"/>
      <sz val="11"/>
      <color indexed="36"/>
      <name val="ＭＳ Ｐゴシック"/>
      <family val="3"/>
    </font>
    <font>
      <b/>
      <sz val="16"/>
      <name val="ＭＳ Ｐゴシック"/>
      <family val="3"/>
    </font>
    <font>
      <b/>
      <u val="single"/>
      <sz val="11"/>
      <name val="ＭＳ Ｐゴシック"/>
      <family val="3"/>
    </font>
    <font>
      <b/>
      <sz val="12"/>
      <name val="MingLiU"/>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5"/>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CC99"/>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
      <patternFill patternType="solid">
        <fgColor rgb="FF00B0F0"/>
        <bgColor indexed="64"/>
      </patternFill>
    </fill>
    <fill>
      <patternFill patternType="solid">
        <fgColor rgb="FFFF99FF"/>
        <bgColor indexed="64"/>
      </patternFill>
    </fill>
    <fill>
      <patternFill patternType="solid">
        <fgColor theme="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style="hair"/>
    </border>
    <border>
      <left style="thin"/>
      <right style="thin"/>
      <top style="hair"/>
      <bottom style="thin"/>
    </border>
    <border>
      <left style="mediumDashDot">
        <color indexed="10"/>
      </left>
      <right>
        <color indexed="63"/>
      </right>
      <top style="mediumDashDot">
        <color indexed="10"/>
      </top>
      <bottom>
        <color indexed="63"/>
      </bottom>
    </border>
    <border>
      <left>
        <color indexed="63"/>
      </left>
      <right>
        <color indexed="63"/>
      </right>
      <top style="mediumDashDot">
        <color indexed="10"/>
      </top>
      <bottom>
        <color indexed="63"/>
      </bottom>
    </border>
    <border>
      <left>
        <color indexed="63"/>
      </left>
      <right style="mediumDashDot">
        <color indexed="10"/>
      </right>
      <top style="mediumDashDot">
        <color indexed="10"/>
      </top>
      <bottom>
        <color indexed="63"/>
      </bottom>
    </border>
    <border>
      <left style="mediumDashDot">
        <color indexed="10"/>
      </left>
      <right>
        <color indexed="63"/>
      </right>
      <top>
        <color indexed="63"/>
      </top>
      <bottom>
        <color indexed="63"/>
      </bottom>
    </border>
    <border>
      <left>
        <color indexed="63"/>
      </left>
      <right style="mediumDashDot">
        <color indexed="10"/>
      </right>
      <top>
        <color indexed="63"/>
      </top>
      <bottom>
        <color indexed="63"/>
      </bottom>
    </border>
    <border>
      <left style="mediumDashDot">
        <color indexed="10"/>
      </left>
      <right>
        <color indexed="63"/>
      </right>
      <top>
        <color indexed="63"/>
      </top>
      <bottom style="mediumDashDot">
        <color indexed="10"/>
      </bottom>
    </border>
    <border>
      <left>
        <color indexed="63"/>
      </left>
      <right>
        <color indexed="63"/>
      </right>
      <top>
        <color indexed="63"/>
      </top>
      <bottom style="mediumDashDot">
        <color indexed="10"/>
      </bottom>
    </border>
    <border>
      <left>
        <color indexed="63"/>
      </left>
      <right style="mediumDashDot">
        <color indexed="10"/>
      </right>
      <top>
        <color indexed="63"/>
      </top>
      <bottom style="mediumDashDot">
        <color indexed="10"/>
      </bottom>
    </border>
    <border>
      <left style="thin"/>
      <right>
        <color indexed="63"/>
      </right>
      <top style="thin"/>
      <bottom style="thin"/>
    </border>
    <border>
      <left>
        <color indexed="63"/>
      </left>
      <right style="thin"/>
      <top style="thin"/>
      <bottom style="thin"/>
    </border>
    <border>
      <left style="medium"/>
      <right style="thin"/>
      <top style="medium"/>
      <bottom style="hair"/>
    </border>
    <border>
      <left style="thin"/>
      <right style="medium"/>
      <top>
        <color indexed="63"/>
      </top>
      <bottom>
        <color indexed="63"/>
      </bottom>
    </border>
    <border>
      <left style="thin"/>
      <right style="medium"/>
      <top>
        <color indexed="63"/>
      </top>
      <bottom style="medium"/>
    </border>
    <border>
      <left style="thin"/>
      <right style="thin"/>
      <top style="hair"/>
      <bottom style="medium"/>
    </border>
    <border>
      <left style="thin"/>
      <right style="thin"/>
      <top style="medium"/>
      <bottom style="thin"/>
    </border>
    <border>
      <left style="thin"/>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style="medium"/>
      <bottom style="hair"/>
    </border>
    <border>
      <left style="medium"/>
      <right>
        <color indexed="63"/>
      </right>
      <top style="medium"/>
      <bottom style="hair"/>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style="thin"/>
    </border>
    <border>
      <left style="medium"/>
      <right style="thin"/>
      <top style="thin"/>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medium"/>
      <top style="thin"/>
      <bottom style="medium"/>
    </border>
    <border>
      <left>
        <color indexed="63"/>
      </left>
      <right style="thin"/>
      <top style="medium"/>
      <bottom style="hair"/>
    </border>
    <border>
      <left style="thin"/>
      <right style="thin"/>
      <top>
        <color indexed="63"/>
      </top>
      <bottom style="thin"/>
    </border>
    <border>
      <left style="thin"/>
      <right style="thin"/>
      <top style="hair"/>
      <bottom style="hair"/>
    </border>
    <border>
      <left style="thin"/>
      <right style="thin"/>
      <top style="hair"/>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hair"/>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medium"/>
      <top style="medium"/>
      <bottom style="thin"/>
    </border>
    <border>
      <left style="thin"/>
      <right style="medium"/>
      <top style="medium"/>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6" fillId="0" borderId="0" applyNumberFormat="0" applyFill="0" applyBorder="0" applyAlignment="0" applyProtection="0"/>
    <xf numFmtId="0" fontId="55" fillId="32" borderId="0" applyNumberFormat="0" applyBorder="0" applyAlignment="0" applyProtection="0"/>
  </cellStyleXfs>
  <cellXfs count="196">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shrinkToFit="1"/>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7" fillId="0" borderId="0" xfId="0" applyFont="1" applyAlignment="1">
      <alignment horizontal="left"/>
    </xf>
    <xf numFmtId="0" fontId="0" fillId="0" borderId="0" xfId="0" applyAlignment="1">
      <alignment horizontal="center"/>
    </xf>
    <xf numFmtId="0" fontId="0" fillId="0" borderId="0" xfId="0" applyAlignment="1">
      <alignment horizontal="left"/>
    </xf>
    <xf numFmtId="0" fontId="7" fillId="0" borderId="0" xfId="0" applyFont="1" applyAlignment="1">
      <alignment horizontal="right" vertical="center"/>
    </xf>
    <xf numFmtId="0" fontId="0" fillId="0" borderId="0" xfId="0" applyAlignment="1">
      <alignment vertical="center"/>
    </xf>
    <xf numFmtId="0" fontId="9" fillId="0" borderId="0" xfId="0" applyFont="1" applyAlignment="1">
      <alignment vertical="center"/>
    </xf>
    <xf numFmtId="0" fontId="0" fillId="33" borderId="0" xfId="0" applyFill="1" applyAlignment="1">
      <alignment vertical="center"/>
    </xf>
    <xf numFmtId="0" fontId="12" fillId="33" borderId="0" xfId="0" applyFont="1" applyFill="1" applyAlignment="1">
      <alignment vertical="center"/>
    </xf>
    <xf numFmtId="0" fontId="0" fillId="33" borderId="0" xfId="0" applyFill="1" applyAlignment="1">
      <alignment vertical="center"/>
    </xf>
    <xf numFmtId="0" fontId="9" fillId="33" borderId="0" xfId="0" applyFont="1" applyFill="1" applyAlignment="1">
      <alignment vertical="center"/>
    </xf>
    <xf numFmtId="0" fontId="13" fillId="33" borderId="0" xfId="0" applyFont="1" applyFill="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0" xfId="0" applyFill="1" applyBorder="1" applyAlignment="1">
      <alignment vertical="center"/>
    </xf>
    <xf numFmtId="0" fontId="9" fillId="33" borderId="0" xfId="0" applyFont="1" applyFill="1" applyBorder="1" applyAlignment="1">
      <alignment vertical="center"/>
    </xf>
    <xf numFmtId="0" fontId="0" fillId="33" borderId="18" xfId="0" applyFill="1" applyBorder="1" applyAlignment="1">
      <alignment vertical="center"/>
    </xf>
    <xf numFmtId="0" fontId="12" fillId="33" borderId="0" xfId="0" applyFont="1" applyFill="1" applyBorder="1" applyAlignment="1">
      <alignment horizontal="center"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14" fillId="33" borderId="0" xfId="0" applyFont="1" applyFill="1" applyAlignment="1">
      <alignment vertical="center"/>
    </xf>
    <xf numFmtId="0" fontId="2" fillId="33" borderId="0" xfId="0" applyFont="1" applyFill="1" applyAlignment="1">
      <alignment vertical="center"/>
    </xf>
    <xf numFmtId="0" fontId="9" fillId="33" borderId="22" xfId="0" applyFont="1" applyFill="1" applyBorder="1" applyAlignment="1">
      <alignment vertical="center"/>
    </xf>
    <xf numFmtId="0" fontId="0" fillId="33" borderId="23" xfId="0" applyFill="1" applyBorder="1" applyAlignment="1">
      <alignment vertical="center"/>
    </xf>
    <xf numFmtId="0" fontId="8" fillId="0" borderId="0" xfId="0" applyFont="1" applyAlignment="1">
      <alignment horizontal="center"/>
    </xf>
    <xf numFmtId="0" fontId="2" fillId="33" borderId="0" xfId="0" applyFont="1" applyFill="1" applyBorder="1" applyAlignment="1">
      <alignment horizontal="center" vertical="center"/>
    </xf>
    <xf numFmtId="0" fontId="9" fillId="33" borderId="0" xfId="0" applyFont="1" applyFill="1" applyBorder="1" applyAlignment="1">
      <alignment horizontal="left" vertical="center"/>
    </xf>
    <xf numFmtId="0" fontId="8" fillId="0" borderId="0" xfId="0" applyFont="1" applyAlignment="1">
      <alignment horizontal="left" vertical="center"/>
    </xf>
    <xf numFmtId="0" fontId="17" fillId="33" borderId="0" xfId="0" applyFont="1" applyFill="1" applyAlignment="1">
      <alignment vertical="center"/>
    </xf>
    <xf numFmtId="0" fontId="18" fillId="33" borderId="0" xfId="0" applyFont="1" applyFill="1" applyAlignment="1">
      <alignment vertical="center"/>
    </xf>
    <xf numFmtId="0" fontId="19" fillId="33" borderId="0" xfId="0" applyFont="1" applyFill="1" applyAlignment="1">
      <alignment vertical="center"/>
    </xf>
    <xf numFmtId="0" fontId="6" fillId="33" borderId="0" xfId="43" applyFill="1" applyBorder="1" applyAlignment="1" applyProtection="1">
      <alignment vertical="center"/>
      <protection/>
    </xf>
    <xf numFmtId="0" fontId="4" fillId="0" borderId="0" xfId="0" applyFont="1" applyAlignment="1" applyProtection="1">
      <alignment horizontal="center" vertical="center"/>
      <protection locked="0"/>
    </xf>
    <xf numFmtId="0" fontId="0" fillId="0" borderId="24" xfId="0" applyBorder="1" applyAlignment="1">
      <alignment horizontal="center" vertical="center"/>
    </xf>
    <xf numFmtId="0" fontId="0" fillId="0" borderId="25" xfId="0" applyBorder="1" applyAlignment="1" applyProtection="1">
      <alignment vertical="center" shrinkToFit="1"/>
      <protection locked="0"/>
    </xf>
    <xf numFmtId="0" fontId="0" fillId="0" borderId="25" xfId="0" applyBorder="1" applyAlignment="1" applyProtection="1">
      <alignment horizontal="left" vertical="center" shrinkToFit="1"/>
      <protection locked="0"/>
    </xf>
    <xf numFmtId="0" fontId="0" fillId="0" borderId="26" xfId="0" applyBorder="1" applyAlignment="1" applyProtection="1">
      <alignment vertical="center" shrinkToFit="1"/>
      <protection locked="0"/>
    </xf>
    <xf numFmtId="0" fontId="0" fillId="0" borderId="27" xfId="0" applyBorder="1" applyAlignment="1" applyProtection="1">
      <alignment horizontal="center" vertic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pplyProtection="1">
      <alignment horizontal="center" vertical="center"/>
      <protection locked="0"/>
    </xf>
    <xf numFmtId="0" fontId="0" fillId="0" borderId="32" xfId="0" applyBorder="1" applyAlignment="1" applyProtection="1">
      <alignment vertical="center"/>
      <protection locked="0"/>
    </xf>
    <xf numFmtId="0" fontId="0" fillId="0" borderId="30" xfId="0" applyBorder="1" applyAlignment="1" applyProtection="1">
      <alignment horizontal="center" vertical="center"/>
      <protection locked="0"/>
    </xf>
    <xf numFmtId="0" fontId="0" fillId="0" borderId="30" xfId="0" applyBorder="1" applyAlignment="1" applyProtection="1">
      <alignment horizontal="center" vertical="center" shrinkToFit="1"/>
      <protection locked="0"/>
    </xf>
    <xf numFmtId="0" fontId="0" fillId="0" borderId="24" xfId="0" applyFont="1" applyBorder="1" applyAlignment="1">
      <alignment horizontal="center" vertical="center" shrinkToFit="1"/>
    </xf>
    <xf numFmtId="0" fontId="0" fillId="0" borderId="28" xfId="0" applyBorder="1" applyAlignment="1" applyProtection="1">
      <alignment horizontal="center" vertical="center" wrapText="1" shrinkToFit="1"/>
      <protection locked="0"/>
    </xf>
    <xf numFmtId="0" fontId="0" fillId="0" borderId="33" xfId="0" applyBorder="1" applyAlignment="1" applyProtection="1">
      <alignment horizontal="center" vertical="center" shrinkToFit="1"/>
      <protection locked="0"/>
    </xf>
    <xf numFmtId="0" fontId="0" fillId="0" borderId="34" xfId="0" applyBorder="1" applyAlignment="1">
      <alignment horizontal="center"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4" fillId="0" borderId="39" xfId="0" applyFont="1" applyBorder="1" applyAlignment="1">
      <alignment horizontal="center" vertical="center"/>
    </xf>
    <xf numFmtId="0" fontId="4" fillId="0" borderId="0" xfId="0" applyFont="1" applyBorder="1" applyAlignment="1" applyProtection="1">
      <alignment horizontal="right" vertical="center" shrinkToFit="1"/>
      <protection locked="0"/>
    </xf>
    <xf numFmtId="0" fontId="7" fillId="0" borderId="0" xfId="0" applyFont="1" applyAlignment="1">
      <alignment horizontal="center" vertical="center"/>
    </xf>
    <xf numFmtId="0" fontId="4" fillId="34" borderId="0" xfId="0" applyFont="1" applyFill="1" applyAlignment="1">
      <alignment horizontal="center" vertical="center"/>
    </xf>
    <xf numFmtId="0" fontId="56" fillId="33" borderId="0" xfId="0" applyFont="1" applyFill="1" applyAlignment="1">
      <alignment vertical="center"/>
    </xf>
    <xf numFmtId="0" fontId="0" fillId="35" borderId="0" xfId="0" applyNumberFormat="1" applyFill="1" applyAlignment="1" quotePrefix="1">
      <alignment horizontal="center" vertical="center"/>
    </xf>
    <xf numFmtId="0" fontId="0" fillId="35" borderId="0" xfId="0" applyFill="1" applyAlignment="1">
      <alignment vertical="center"/>
    </xf>
    <xf numFmtId="0" fontId="0" fillId="36" borderId="0" xfId="0" applyNumberFormat="1" applyFill="1" applyAlignment="1" quotePrefix="1">
      <alignment horizontal="center" vertical="center"/>
    </xf>
    <xf numFmtId="0" fontId="0" fillId="36" borderId="0" xfId="0" applyFill="1" applyAlignment="1">
      <alignment vertical="center"/>
    </xf>
    <xf numFmtId="0" fontId="4" fillId="37" borderId="0" xfId="0" applyFont="1" applyFill="1" applyAlignment="1">
      <alignment horizontal="center" vertical="center"/>
    </xf>
    <xf numFmtId="0" fontId="9" fillId="33" borderId="22"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41"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42"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8" xfId="0" applyFont="1" applyFill="1" applyBorder="1" applyAlignment="1">
      <alignment horizontal="center" vertical="center"/>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28"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5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lignment horizontal="center" vertical="center"/>
    </xf>
    <xf numFmtId="0" fontId="0" fillId="0" borderId="63" xfId="0" applyBorder="1" applyAlignment="1">
      <alignment horizontal="center" vertical="center" shrinkToFi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2"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69"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0" xfId="0" applyBorder="1" applyAlignment="1" applyProtection="1">
      <alignment horizontal="center" vertical="center"/>
      <protection locked="0"/>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33"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45" xfId="0" applyBorder="1" applyAlignment="1" applyProtection="1">
      <alignment horizontal="left" vertical="center" wrapText="1" shrinkToFit="1"/>
      <protection locked="0"/>
    </xf>
    <xf numFmtId="0" fontId="0" fillId="0" borderId="36" xfId="0" applyBorder="1" applyAlignment="1" applyProtection="1">
      <alignment horizontal="left" vertical="center" shrinkToFit="1"/>
      <protection locked="0"/>
    </xf>
    <xf numFmtId="0" fontId="0" fillId="0" borderId="70" xfId="0" applyBorder="1" applyAlignment="1" applyProtection="1">
      <alignment horizontal="left" vertical="center" shrinkToFit="1"/>
      <protection locked="0"/>
    </xf>
    <xf numFmtId="0" fontId="0" fillId="0" borderId="73" xfId="0"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48" xfId="0" applyBorder="1" applyAlignment="1">
      <alignment horizontal="center" vertical="center" shrinkToFit="1"/>
    </xf>
    <xf numFmtId="0" fontId="0" fillId="0" borderId="55" xfId="0" applyBorder="1" applyAlignment="1">
      <alignment horizontal="center" vertical="center" shrinkToFit="1"/>
    </xf>
    <xf numFmtId="0" fontId="0" fillId="0" borderId="50" xfId="0" applyBorder="1" applyAlignment="1">
      <alignment horizontal="center" vertical="center" shrinkToFit="1"/>
    </xf>
    <xf numFmtId="0" fontId="0" fillId="0" borderId="57" xfId="0" applyBorder="1" applyAlignment="1">
      <alignment horizontal="center" vertical="center" shrinkToFit="1"/>
    </xf>
    <xf numFmtId="0" fontId="0" fillId="0" borderId="48" xfId="0" applyBorder="1" applyAlignment="1" applyProtection="1">
      <alignment horizontal="left" vertical="center" shrinkToFit="1"/>
      <protection locked="0"/>
    </xf>
    <xf numFmtId="0" fontId="0" fillId="0" borderId="55" xfId="0" applyBorder="1" applyAlignment="1" applyProtection="1">
      <alignment horizontal="left" vertical="center" shrinkToFit="1"/>
      <protection locked="0"/>
    </xf>
    <xf numFmtId="0" fontId="0" fillId="0" borderId="63" xfId="0" applyBorder="1" applyAlignment="1">
      <alignment horizontal="center" vertical="center"/>
    </xf>
    <xf numFmtId="0" fontId="0" fillId="0" borderId="37"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11" xfId="0" applyBorder="1" applyAlignment="1">
      <alignment horizontal="center" vertical="center"/>
    </xf>
    <xf numFmtId="0" fontId="0" fillId="0" borderId="61" xfId="0" applyBorder="1" applyAlignment="1">
      <alignment horizontal="center" vertical="center"/>
    </xf>
    <xf numFmtId="0" fontId="0" fillId="0" borderId="79"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50" xfId="0" applyBorder="1" applyAlignment="1" applyProtection="1">
      <alignment horizontal="left" vertical="center" shrinkToFit="1"/>
      <protection locked="0"/>
    </xf>
    <xf numFmtId="0" fontId="0" fillId="0" borderId="57" xfId="0" applyBorder="1" applyAlignment="1" applyProtection="1">
      <alignment horizontal="left" vertical="center" shrinkToFit="1"/>
      <protection locked="0"/>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82" xfId="0" applyBorder="1" applyAlignment="1" applyProtection="1">
      <alignment horizontal="center" vertical="center" shrinkToFit="1"/>
      <protection locked="0"/>
    </xf>
    <xf numFmtId="0" fontId="0" fillId="0" borderId="83" xfId="0" applyBorder="1" applyAlignment="1" applyProtection="1">
      <alignment horizontal="center" vertical="center" shrinkToFit="1"/>
      <protection locked="0"/>
    </xf>
    <xf numFmtId="0" fontId="15"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left" vertical="center"/>
    </xf>
    <xf numFmtId="0" fontId="0" fillId="0" borderId="72" xfId="0" applyBorder="1" applyAlignment="1">
      <alignment horizontal="center" vertical="center"/>
    </xf>
    <xf numFmtId="0" fontId="0" fillId="0" borderId="48"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84" xfId="0" applyBorder="1" applyAlignment="1">
      <alignment horizontal="center" vertical="center"/>
    </xf>
    <xf numFmtId="0" fontId="0" fillId="0" borderId="26" xfId="0" applyBorder="1" applyAlignment="1">
      <alignment horizontal="center" vertical="center"/>
    </xf>
    <xf numFmtId="0" fontId="4" fillId="0" borderId="11" xfId="0" applyFont="1" applyBorder="1" applyAlignment="1">
      <alignment horizontal="distributed" vertical="center" shrinkToFit="1"/>
    </xf>
    <xf numFmtId="0" fontId="0" fillId="0" borderId="73" xfId="0" applyBorder="1" applyAlignment="1">
      <alignment horizontal="center" vertical="center"/>
    </xf>
    <xf numFmtId="0" fontId="0" fillId="0" borderId="45" xfId="0" applyBorder="1" applyAlignment="1">
      <alignment horizontal="center" vertical="center"/>
    </xf>
    <xf numFmtId="0" fontId="0" fillId="0" borderId="59" xfId="0" applyBorder="1" applyAlignment="1">
      <alignment horizontal="center" vertical="center"/>
    </xf>
    <xf numFmtId="0" fontId="0" fillId="0" borderId="85" xfId="0" applyBorder="1" applyAlignment="1">
      <alignment horizontal="center" vertical="center"/>
    </xf>
    <xf numFmtId="0" fontId="14" fillId="0" borderId="45" xfId="0" applyFont="1" applyBorder="1" applyAlignment="1">
      <alignment horizontal="center" vertical="center"/>
    </xf>
    <xf numFmtId="0" fontId="14" fillId="0" borderId="73"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xf>
    <xf numFmtId="0" fontId="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eliz3@orange.ocn.ne.jp" TargetMode="External" /><Relationship Id="rId2" Type="http://schemas.openxmlformats.org/officeDocument/2006/relationships/hyperlink" Target="mailto:o-chutai@alto.ocn.ne.jp"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4:P36"/>
  <sheetViews>
    <sheetView tabSelected="1" zoomScalePageLayoutView="0" workbookViewId="0" topLeftCell="A1">
      <selection activeCell="A1" sqref="A1"/>
    </sheetView>
  </sheetViews>
  <sheetFormatPr defaultColWidth="9.00390625" defaultRowHeight="13.5"/>
  <cols>
    <col min="1" max="11" width="9.00390625" style="16" customWidth="1"/>
    <col min="12" max="12" width="12.25390625" style="16" customWidth="1"/>
    <col min="13" max="15" width="9.00390625" style="16" customWidth="1"/>
    <col min="16" max="16" width="6.75390625" style="16" hidden="1" customWidth="1"/>
    <col min="17" max="16384" width="9.00390625" style="16" customWidth="1"/>
  </cols>
  <sheetData>
    <row r="4" ht="18.75">
      <c r="B4" s="40" t="s">
        <v>85</v>
      </c>
    </row>
    <row r="5" ht="24">
      <c r="D5" s="17" t="s">
        <v>58</v>
      </c>
    </row>
    <row r="8" spans="2:16" ht="13.5">
      <c r="B8" s="18" t="s">
        <v>63</v>
      </c>
      <c r="P8" s="69" t="s">
        <v>109</v>
      </c>
    </row>
    <row r="9" spans="2:16" ht="13.5">
      <c r="B9" s="16" t="s">
        <v>61</v>
      </c>
      <c r="G9" s="19"/>
      <c r="P9" s="69" t="s">
        <v>111</v>
      </c>
    </row>
    <row r="10" spans="2:16" ht="13.5">
      <c r="B10" s="20" t="s">
        <v>64</v>
      </c>
      <c r="P10" s="69" t="s">
        <v>112</v>
      </c>
    </row>
    <row r="11" spans="2:16" ht="13.5">
      <c r="B11" s="20"/>
      <c r="P11" s="69" t="s">
        <v>113</v>
      </c>
    </row>
    <row r="12" spans="2:16" ht="13.5">
      <c r="B12" s="16" t="s">
        <v>69</v>
      </c>
      <c r="P12" s="69" t="s">
        <v>114</v>
      </c>
    </row>
    <row r="13" ht="13.5">
      <c r="P13" s="69" t="s">
        <v>115</v>
      </c>
    </row>
    <row r="15" ht="13.5">
      <c r="B15" s="16" t="s">
        <v>65</v>
      </c>
    </row>
    <row r="17" ht="13.5">
      <c r="B17" s="16" t="s">
        <v>70</v>
      </c>
    </row>
    <row r="18" ht="9" customHeight="1"/>
    <row r="19" ht="18" thickBot="1">
      <c r="B19" s="33" t="s">
        <v>75</v>
      </c>
    </row>
    <row r="20" spans="2:12" ht="13.5">
      <c r="B20" s="21"/>
      <c r="C20" s="22"/>
      <c r="D20" s="22"/>
      <c r="E20" s="22"/>
      <c r="F20" s="22"/>
      <c r="G20" s="22"/>
      <c r="H20" s="22"/>
      <c r="I20" s="22"/>
      <c r="J20" s="22"/>
      <c r="K20" s="22"/>
      <c r="L20" s="23"/>
    </row>
    <row r="21" spans="2:12" ht="24">
      <c r="B21" s="24"/>
      <c r="C21" s="75" t="s">
        <v>72</v>
      </c>
      <c r="D21" s="76"/>
      <c r="E21" s="77"/>
      <c r="F21" s="28" t="s">
        <v>62</v>
      </c>
      <c r="G21" s="28" t="s">
        <v>62</v>
      </c>
      <c r="H21" s="28" t="s">
        <v>62</v>
      </c>
      <c r="I21" s="26" t="s">
        <v>67</v>
      </c>
      <c r="J21" s="26"/>
      <c r="K21" s="26"/>
      <c r="L21" s="27"/>
    </row>
    <row r="22" spans="2:12" ht="24">
      <c r="B22" s="24"/>
      <c r="C22" s="78" t="s">
        <v>71</v>
      </c>
      <c r="D22" s="79"/>
      <c r="E22" s="80"/>
      <c r="F22" s="28" t="s">
        <v>62</v>
      </c>
      <c r="G22" s="28" t="s">
        <v>62</v>
      </c>
      <c r="H22" s="28" t="s">
        <v>62</v>
      </c>
      <c r="I22" s="43" t="s">
        <v>82</v>
      </c>
      <c r="K22" s="26" t="s">
        <v>107</v>
      </c>
      <c r="L22" s="27"/>
    </row>
    <row r="23" spans="2:12" ht="13.5">
      <c r="B23" s="24"/>
      <c r="C23" s="26"/>
      <c r="D23" s="25"/>
      <c r="E23" s="25"/>
      <c r="F23" s="25"/>
      <c r="G23" s="25"/>
      <c r="H23" s="25"/>
      <c r="I23" s="26"/>
      <c r="J23" s="26"/>
      <c r="K23" s="26"/>
      <c r="L23" s="27"/>
    </row>
    <row r="24" spans="2:12" ht="13.5">
      <c r="B24" s="24"/>
      <c r="C24" s="26"/>
      <c r="D24" s="25"/>
      <c r="E24" s="25"/>
      <c r="F24" s="25"/>
      <c r="G24" s="25"/>
      <c r="H24" s="25"/>
      <c r="I24" s="26"/>
      <c r="J24" s="26"/>
      <c r="K24" s="26"/>
      <c r="L24" s="27"/>
    </row>
    <row r="25" spans="2:12" ht="14.25" thickBot="1">
      <c r="B25" s="29"/>
      <c r="C25" s="30"/>
      <c r="D25" s="30"/>
      <c r="E25" s="30"/>
      <c r="F25" s="30"/>
      <c r="G25" s="30"/>
      <c r="H25" s="30"/>
      <c r="I25" s="30"/>
      <c r="J25" s="30"/>
      <c r="K25" s="30"/>
      <c r="L25" s="31"/>
    </row>
    <row r="26" spans="2:3" ht="24.75" thickBot="1">
      <c r="B26" s="33" t="s">
        <v>66</v>
      </c>
      <c r="C26" s="32"/>
    </row>
    <row r="27" spans="2:12" ht="13.5">
      <c r="B27" s="21"/>
      <c r="C27" s="22"/>
      <c r="D27" s="22"/>
      <c r="E27" s="22"/>
      <c r="F27" s="22" t="s">
        <v>68</v>
      </c>
      <c r="G27" s="22"/>
      <c r="H27" s="22"/>
      <c r="I27" s="22"/>
      <c r="J27" s="22"/>
      <c r="K27" s="22"/>
      <c r="L27" s="23"/>
    </row>
    <row r="28" spans="2:12" ht="24" customHeight="1">
      <c r="B28" s="24"/>
      <c r="C28" s="34" t="s">
        <v>59</v>
      </c>
      <c r="D28" s="35"/>
      <c r="E28" s="28" t="s">
        <v>60</v>
      </c>
      <c r="F28" s="28" t="s">
        <v>60</v>
      </c>
      <c r="G28" s="28" t="s">
        <v>60</v>
      </c>
      <c r="H28" s="28" t="s">
        <v>60</v>
      </c>
      <c r="I28" s="26" t="s">
        <v>73</v>
      </c>
      <c r="J28" s="25"/>
      <c r="K28" s="25"/>
      <c r="L28" s="27"/>
    </row>
    <row r="29" spans="2:12" ht="24">
      <c r="B29" s="24"/>
      <c r="C29" s="26" t="s">
        <v>108</v>
      </c>
      <c r="D29" s="25"/>
      <c r="E29" s="28"/>
      <c r="F29" s="28"/>
      <c r="G29" s="28"/>
      <c r="H29" s="28"/>
      <c r="I29" s="38" t="s">
        <v>79</v>
      </c>
      <c r="J29" s="25"/>
      <c r="K29" s="25"/>
      <c r="L29" s="27"/>
    </row>
    <row r="30" spans="2:12" ht="24">
      <c r="B30" s="24"/>
      <c r="C30" s="26"/>
      <c r="D30" s="25"/>
      <c r="E30" s="28"/>
      <c r="F30" s="28"/>
      <c r="G30" s="28"/>
      <c r="H30" s="37"/>
      <c r="I30" s="81" t="s">
        <v>80</v>
      </c>
      <c r="J30" s="81"/>
      <c r="K30" s="81"/>
      <c r="L30" s="82"/>
    </row>
    <row r="31" spans="2:12" ht="14.25" thickBot="1">
      <c r="B31" s="29"/>
      <c r="C31" s="30"/>
      <c r="D31" s="30"/>
      <c r="E31" s="30"/>
      <c r="F31" s="30"/>
      <c r="G31" s="30"/>
      <c r="H31" s="30"/>
      <c r="I31" s="30"/>
      <c r="J31" s="30"/>
      <c r="K31" s="30"/>
      <c r="L31" s="31"/>
    </row>
    <row r="33" ht="13.5">
      <c r="C33" s="41" t="s">
        <v>74</v>
      </c>
    </row>
    <row r="35" ht="13.5">
      <c r="C35" s="19" t="s">
        <v>83</v>
      </c>
    </row>
    <row r="36" ht="15">
      <c r="F36" s="42" t="s">
        <v>81</v>
      </c>
    </row>
  </sheetData>
  <sheetProtection/>
  <mergeCells count="3">
    <mergeCell ref="C21:E21"/>
    <mergeCell ref="C22:E22"/>
    <mergeCell ref="I30:L30"/>
  </mergeCells>
  <hyperlinks>
    <hyperlink ref="J31" r:id="rId1" display="feliz3@orange.ocn.ne.jp"/>
    <hyperlink ref="I22" r:id="rId2" display="o-chutai@alto.ocn.ne.jp"/>
  </hyperlinks>
  <printOptions/>
  <pageMargins left="0.75" right="0.17" top="0.49" bottom="0.17" header="0.512" footer="0.17"/>
  <pageSetup horizontalDpi="600" verticalDpi="600" orientation="landscape" paperSize="9" r:id="rId3"/>
</worksheet>
</file>

<file path=xl/worksheets/sheet10.xml><?xml version="1.0" encoding="utf-8"?>
<worksheet xmlns="http://schemas.openxmlformats.org/spreadsheetml/2006/main" xmlns:r="http://schemas.openxmlformats.org/officeDocument/2006/relationships">
  <sheetPr>
    <tabColor rgb="FFC00000"/>
  </sheetPr>
  <dimension ref="A1:L53"/>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8" t="s">
        <v>86</v>
      </c>
      <c r="B1" s="168"/>
      <c r="C1" s="168"/>
      <c r="D1" s="168"/>
      <c r="E1" s="168"/>
      <c r="F1" s="168"/>
      <c r="G1" s="168"/>
      <c r="H1" s="168"/>
      <c r="I1" s="168"/>
      <c r="J1" s="168"/>
      <c r="K1" s="168"/>
      <c r="L1" s="168"/>
    </row>
    <row r="2" spans="1:12" ht="22.5">
      <c r="A2" s="168" t="s">
        <v>103</v>
      </c>
      <c r="B2" s="168"/>
      <c r="C2" s="168"/>
      <c r="D2" s="168"/>
      <c r="E2" s="168"/>
      <c r="F2" s="168"/>
      <c r="G2" s="168"/>
      <c r="H2" s="168"/>
      <c r="I2" s="168"/>
      <c r="J2" s="168"/>
      <c r="K2" s="168"/>
      <c r="L2" s="168"/>
    </row>
    <row r="3" ht="14.25" thickBot="1">
      <c r="A3" s="3"/>
    </row>
    <row r="4" spans="1:12" ht="18" customHeight="1">
      <c r="A4" s="83" t="s">
        <v>76</v>
      </c>
      <c r="B4" s="85"/>
      <c r="C4" s="63" t="s">
        <v>1</v>
      </c>
      <c r="D4" s="111"/>
      <c r="E4" s="112"/>
      <c r="F4" s="113" t="s">
        <v>11</v>
      </c>
      <c r="G4" s="114"/>
      <c r="H4" s="129"/>
      <c r="I4" s="130"/>
      <c r="J4" s="130"/>
      <c r="K4" s="131"/>
      <c r="L4" s="179" t="s">
        <v>13</v>
      </c>
    </row>
    <row r="5" spans="1:12" ht="41.25" customHeight="1" thickBot="1">
      <c r="A5" s="84"/>
      <c r="B5" s="86"/>
      <c r="C5" s="62" t="s">
        <v>6</v>
      </c>
      <c r="D5" s="99"/>
      <c r="E5" s="100"/>
      <c r="F5" s="91"/>
      <c r="G5" s="92"/>
      <c r="H5" s="89"/>
      <c r="I5" s="138"/>
      <c r="J5" s="138"/>
      <c r="K5" s="90"/>
      <c r="L5" s="180"/>
    </row>
    <row r="6" spans="1:12" ht="28.5" customHeight="1">
      <c r="A6" s="83" t="s">
        <v>0</v>
      </c>
      <c r="B6" s="124" t="s">
        <v>9</v>
      </c>
      <c r="C6" s="125"/>
      <c r="D6" s="125"/>
      <c r="E6" s="125"/>
      <c r="F6" s="50" t="s">
        <v>8</v>
      </c>
      <c r="G6" s="85"/>
      <c r="H6" s="85"/>
      <c r="I6" s="85"/>
      <c r="J6" s="85"/>
      <c r="K6" s="85"/>
      <c r="L6" s="126"/>
    </row>
    <row r="7" spans="1:12" ht="28.5" customHeight="1" thickBot="1">
      <c r="A7" s="110"/>
      <c r="B7" s="123"/>
      <c r="C7" s="123"/>
      <c r="D7" s="123"/>
      <c r="E7" s="123"/>
      <c r="F7" s="51" t="s">
        <v>14</v>
      </c>
      <c r="G7" s="127"/>
      <c r="H7" s="127"/>
      <c r="I7" s="127"/>
      <c r="J7" s="127"/>
      <c r="K7" s="127"/>
      <c r="L7" s="128"/>
    </row>
    <row r="8" spans="1:12" ht="15" customHeight="1">
      <c r="A8" s="45" t="s">
        <v>1</v>
      </c>
      <c r="B8" s="148"/>
      <c r="C8" s="148"/>
      <c r="D8" s="58" t="s">
        <v>97</v>
      </c>
      <c r="E8" s="162" t="s">
        <v>93</v>
      </c>
      <c r="F8" s="163"/>
      <c r="G8" s="64" t="s">
        <v>1</v>
      </c>
      <c r="H8" s="111"/>
      <c r="I8" s="112"/>
      <c r="J8" s="112"/>
      <c r="K8" s="170"/>
      <c r="L8" s="59" t="s">
        <v>97</v>
      </c>
    </row>
    <row r="9" spans="1:12" ht="14.25" customHeight="1">
      <c r="A9" s="109" t="s">
        <v>2</v>
      </c>
      <c r="B9" s="149"/>
      <c r="C9" s="149"/>
      <c r="D9" s="132" t="s">
        <v>95</v>
      </c>
      <c r="E9" s="139"/>
      <c r="F9" s="140"/>
      <c r="G9" s="152" t="s">
        <v>12</v>
      </c>
      <c r="H9" s="171"/>
      <c r="I9" s="172"/>
      <c r="J9" s="172"/>
      <c r="K9" s="173"/>
      <c r="L9" s="46" t="s">
        <v>89</v>
      </c>
    </row>
    <row r="10" spans="1:12" ht="14.25" customHeight="1">
      <c r="A10" s="109"/>
      <c r="B10" s="150"/>
      <c r="C10" s="150"/>
      <c r="D10" s="133"/>
      <c r="E10" s="141"/>
      <c r="F10" s="142"/>
      <c r="G10" s="152"/>
      <c r="H10" s="171"/>
      <c r="I10" s="172"/>
      <c r="J10" s="172"/>
      <c r="K10" s="173"/>
      <c r="L10" s="46" t="s">
        <v>90</v>
      </c>
    </row>
    <row r="11" spans="1:12" ht="14.25" customHeight="1">
      <c r="A11" s="102"/>
      <c r="B11" s="150"/>
      <c r="C11" s="150"/>
      <c r="D11" s="133"/>
      <c r="E11" s="141"/>
      <c r="F11" s="142"/>
      <c r="G11" s="153"/>
      <c r="H11" s="171"/>
      <c r="I11" s="172"/>
      <c r="J11" s="172"/>
      <c r="K11" s="173"/>
      <c r="L11" s="47" t="s">
        <v>91</v>
      </c>
    </row>
    <row r="12" spans="1:12" ht="14.25" customHeight="1" thickBot="1">
      <c r="A12" s="147"/>
      <c r="B12" s="151"/>
      <c r="C12" s="151"/>
      <c r="D12" s="134"/>
      <c r="E12" s="143"/>
      <c r="F12" s="144"/>
      <c r="G12" s="154"/>
      <c r="H12" s="174"/>
      <c r="I12" s="175"/>
      <c r="J12" s="175"/>
      <c r="K12" s="176"/>
      <c r="L12" s="48" t="s">
        <v>92</v>
      </c>
    </row>
    <row r="13" spans="1:12" ht="15" customHeight="1">
      <c r="A13" s="57" t="s">
        <v>1</v>
      </c>
      <c r="B13" s="129" t="s">
        <v>96</v>
      </c>
      <c r="C13" s="131"/>
      <c r="D13" s="164" t="s">
        <v>97</v>
      </c>
      <c r="E13" s="165"/>
      <c r="F13" s="115" t="s">
        <v>98</v>
      </c>
      <c r="G13" s="116"/>
      <c r="H13" s="93"/>
      <c r="I13" s="94"/>
      <c r="J13" s="94"/>
      <c r="K13" s="94"/>
      <c r="L13" s="95"/>
    </row>
    <row r="14" spans="1:12" ht="15.75" customHeight="1">
      <c r="A14" s="157" t="s">
        <v>77</v>
      </c>
      <c r="B14" s="87"/>
      <c r="C14" s="88"/>
      <c r="D14" s="145" t="s">
        <v>89</v>
      </c>
      <c r="E14" s="146"/>
      <c r="F14" s="117"/>
      <c r="G14" s="118"/>
      <c r="H14" s="96"/>
      <c r="I14" s="97"/>
      <c r="J14" s="97"/>
      <c r="K14" s="97"/>
      <c r="L14" s="98"/>
    </row>
    <row r="15" spans="1:12" ht="15.75" customHeight="1">
      <c r="A15" s="158"/>
      <c r="B15" s="89"/>
      <c r="C15" s="90"/>
      <c r="D15" s="145" t="s">
        <v>90</v>
      </c>
      <c r="E15" s="146"/>
      <c r="F15" s="117"/>
      <c r="G15" s="118"/>
      <c r="H15" s="96"/>
      <c r="I15" s="97"/>
      <c r="J15" s="97"/>
      <c r="K15" s="97"/>
      <c r="L15" s="98"/>
    </row>
    <row r="16" spans="1:12" ht="15.75" customHeight="1" thickBot="1">
      <c r="A16" s="159"/>
      <c r="B16" s="91"/>
      <c r="C16" s="92"/>
      <c r="D16" s="160" t="s">
        <v>91</v>
      </c>
      <c r="E16" s="161"/>
      <c r="F16" s="119"/>
      <c r="G16" s="120"/>
      <c r="H16" s="99"/>
      <c r="I16" s="100"/>
      <c r="J16" s="100"/>
      <c r="K16" s="100"/>
      <c r="L16" s="101"/>
    </row>
    <row r="17" spans="1:12" ht="34.5" customHeight="1" thickBot="1">
      <c r="A17" s="60" t="s">
        <v>40</v>
      </c>
      <c r="B17" s="52" t="s">
        <v>42</v>
      </c>
      <c r="C17" s="52" t="s">
        <v>7</v>
      </c>
      <c r="D17" s="53">
        <v>12</v>
      </c>
      <c r="E17" s="54" t="s">
        <v>10</v>
      </c>
      <c r="F17" s="52" t="s">
        <v>100</v>
      </c>
      <c r="G17" s="55"/>
      <c r="H17" s="52" t="s">
        <v>15</v>
      </c>
      <c r="I17" s="56"/>
      <c r="J17" s="52" t="s">
        <v>16</v>
      </c>
      <c r="K17" s="56"/>
      <c r="L17" s="61" t="s">
        <v>17</v>
      </c>
    </row>
    <row r="18" spans="1:12" ht="15" customHeight="1">
      <c r="A18" s="109" t="s">
        <v>3</v>
      </c>
      <c r="B18" s="121" t="s">
        <v>1</v>
      </c>
      <c r="C18" s="122"/>
      <c r="D18" s="96" t="s">
        <v>47</v>
      </c>
      <c r="E18" s="97"/>
      <c r="F18" s="93" t="s">
        <v>104</v>
      </c>
      <c r="G18" s="94"/>
      <c r="H18" s="94"/>
      <c r="I18" s="94"/>
      <c r="J18" s="94"/>
      <c r="K18" s="94"/>
      <c r="L18" s="95"/>
    </row>
    <row r="19" spans="1:12" ht="15" customHeight="1">
      <c r="A19" s="102"/>
      <c r="B19" s="2" t="s">
        <v>4</v>
      </c>
      <c r="C19" s="2" t="s">
        <v>5</v>
      </c>
      <c r="D19" s="121"/>
      <c r="E19" s="155"/>
      <c r="F19" s="121"/>
      <c r="G19" s="155"/>
      <c r="H19" s="155"/>
      <c r="I19" s="155"/>
      <c r="J19" s="155"/>
      <c r="K19" s="155"/>
      <c r="L19" s="156"/>
    </row>
    <row r="20" spans="1:12" ht="23.25" customHeight="1">
      <c r="A20" s="102">
        <v>1</v>
      </c>
      <c r="B20" s="8"/>
      <c r="C20" s="8"/>
      <c r="D20" s="86"/>
      <c r="E20" s="103" t="s">
        <v>94</v>
      </c>
      <c r="F20" s="103"/>
      <c r="G20" s="104"/>
      <c r="H20" s="104"/>
      <c r="I20" s="104"/>
      <c r="J20" s="104"/>
      <c r="K20" s="104"/>
      <c r="L20" s="105"/>
    </row>
    <row r="21" spans="1:12" ht="23.25" customHeight="1">
      <c r="A21" s="102"/>
      <c r="B21" s="9"/>
      <c r="C21" s="9"/>
      <c r="D21" s="135"/>
      <c r="E21" s="106"/>
      <c r="F21" s="106"/>
      <c r="G21" s="107"/>
      <c r="H21" s="107"/>
      <c r="I21" s="107"/>
      <c r="J21" s="107"/>
      <c r="K21" s="107"/>
      <c r="L21" s="108"/>
    </row>
    <row r="22" spans="1:12" ht="23.25" customHeight="1">
      <c r="A22" s="102">
        <v>2</v>
      </c>
      <c r="B22" s="8"/>
      <c r="C22" s="8"/>
      <c r="D22" s="86"/>
      <c r="E22" s="103" t="s">
        <v>94</v>
      </c>
      <c r="F22" s="103"/>
      <c r="G22" s="104"/>
      <c r="H22" s="104"/>
      <c r="I22" s="104"/>
      <c r="J22" s="104"/>
      <c r="K22" s="104"/>
      <c r="L22" s="105"/>
    </row>
    <row r="23" spans="1:12" ht="23.25" customHeight="1">
      <c r="A23" s="102"/>
      <c r="B23" s="9"/>
      <c r="C23" s="9"/>
      <c r="D23" s="135"/>
      <c r="E23" s="106"/>
      <c r="F23" s="106"/>
      <c r="G23" s="107"/>
      <c r="H23" s="107"/>
      <c r="I23" s="107"/>
      <c r="J23" s="107"/>
      <c r="K23" s="107"/>
      <c r="L23" s="108"/>
    </row>
    <row r="24" spans="1:12" ht="23.25" customHeight="1">
      <c r="A24" s="102">
        <v>3</v>
      </c>
      <c r="B24" s="8"/>
      <c r="C24" s="8"/>
      <c r="D24" s="86"/>
      <c r="E24" s="103" t="s">
        <v>94</v>
      </c>
      <c r="F24" s="103"/>
      <c r="G24" s="104"/>
      <c r="H24" s="104"/>
      <c r="I24" s="104"/>
      <c r="J24" s="104"/>
      <c r="K24" s="104"/>
      <c r="L24" s="105"/>
    </row>
    <row r="25" spans="1:12" ht="23.25" customHeight="1">
      <c r="A25" s="102"/>
      <c r="B25" s="9"/>
      <c r="C25" s="9"/>
      <c r="D25" s="135"/>
      <c r="E25" s="106"/>
      <c r="F25" s="106"/>
      <c r="G25" s="107"/>
      <c r="H25" s="107"/>
      <c r="I25" s="107"/>
      <c r="J25" s="107"/>
      <c r="K25" s="107"/>
      <c r="L25" s="108"/>
    </row>
    <row r="26" spans="1:12" ht="23.25" customHeight="1">
      <c r="A26" s="102">
        <v>4</v>
      </c>
      <c r="B26" s="8"/>
      <c r="C26" s="8"/>
      <c r="D26" s="86"/>
      <c r="E26" s="103" t="s">
        <v>94</v>
      </c>
      <c r="F26" s="103"/>
      <c r="G26" s="104"/>
      <c r="H26" s="104"/>
      <c r="I26" s="104"/>
      <c r="J26" s="104"/>
      <c r="K26" s="104"/>
      <c r="L26" s="105"/>
    </row>
    <row r="27" spans="1:12" ht="23.25" customHeight="1">
      <c r="A27" s="102"/>
      <c r="B27" s="9"/>
      <c r="C27" s="9"/>
      <c r="D27" s="135"/>
      <c r="E27" s="106"/>
      <c r="F27" s="106"/>
      <c r="G27" s="107"/>
      <c r="H27" s="107"/>
      <c r="I27" s="107"/>
      <c r="J27" s="107"/>
      <c r="K27" s="107"/>
      <c r="L27" s="108"/>
    </row>
    <row r="28" spans="1:12" ht="23.25" customHeight="1">
      <c r="A28" s="102">
        <v>5</v>
      </c>
      <c r="B28" s="8"/>
      <c r="C28" s="8"/>
      <c r="D28" s="86"/>
      <c r="E28" s="103" t="s">
        <v>94</v>
      </c>
      <c r="F28" s="103"/>
      <c r="G28" s="104"/>
      <c r="H28" s="104"/>
      <c r="I28" s="104"/>
      <c r="J28" s="104"/>
      <c r="K28" s="104"/>
      <c r="L28" s="105"/>
    </row>
    <row r="29" spans="1:12" ht="23.25" customHeight="1">
      <c r="A29" s="102"/>
      <c r="B29" s="9"/>
      <c r="C29" s="9"/>
      <c r="D29" s="135"/>
      <c r="E29" s="106"/>
      <c r="F29" s="106"/>
      <c r="G29" s="107"/>
      <c r="H29" s="107"/>
      <c r="I29" s="107"/>
      <c r="J29" s="107"/>
      <c r="K29" s="107"/>
      <c r="L29" s="108"/>
    </row>
    <row r="30" spans="1:12" ht="23.25" customHeight="1">
      <c r="A30" s="102">
        <v>6</v>
      </c>
      <c r="B30" s="8"/>
      <c r="C30" s="8"/>
      <c r="D30" s="86"/>
      <c r="E30" s="103" t="s">
        <v>94</v>
      </c>
      <c r="F30" s="103"/>
      <c r="G30" s="104"/>
      <c r="H30" s="104"/>
      <c r="I30" s="104"/>
      <c r="J30" s="104"/>
      <c r="K30" s="104"/>
      <c r="L30" s="105"/>
    </row>
    <row r="31" spans="1:12" ht="23.25" customHeight="1">
      <c r="A31" s="102"/>
      <c r="B31" s="9"/>
      <c r="C31" s="9"/>
      <c r="D31" s="135"/>
      <c r="E31" s="106"/>
      <c r="F31" s="106"/>
      <c r="G31" s="107"/>
      <c r="H31" s="107"/>
      <c r="I31" s="107"/>
      <c r="J31" s="107"/>
      <c r="K31" s="107"/>
      <c r="L31" s="108"/>
    </row>
    <row r="32" spans="1:12" ht="23.25" customHeight="1">
      <c r="A32" s="102">
        <v>7</v>
      </c>
      <c r="B32" s="8"/>
      <c r="C32" s="8"/>
      <c r="D32" s="86"/>
      <c r="E32" s="103" t="s">
        <v>94</v>
      </c>
      <c r="F32" s="103"/>
      <c r="G32" s="104"/>
      <c r="H32" s="104"/>
      <c r="I32" s="104"/>
      <c r="J32" s="104"/>
      <c r="K32" s="104"/>
      <c r="L32" s="105"/>
    </row>
    <row r="33" spans="1:12" ht="23.25" customHeight="1">
      <c r="A33" s="102"/>
      <c r="B33" s="9"/>
      <c r="C33" s="9"/>
      <c r="D33" s="135"/>
      <c r="E33" s="106"/>
      <c r="F33" s="106"/>
      <c r="G33" s="107"/>
      <c r="H33" s="107"/>
      <c r="I33" s="107"/>
      <c r="J33" s="107"/>
      <c r="K33" s="107"/>
      <c r="L33" s="108"/>
    </row>
    <row r="34" spans="1:12" ht="23.25" customHeight="1">
      <c r="A34" s="102">
        <v>8</v>
      </c>
      <c r="B34" s="8"/>
      <c r="C34" s="8"/>
      <c r="D34" s="86"/>
      <c r="E34" s="103" t="s">
        <v>94</v>
      </c>
      <c r="F34" s="103"/>
      <c r="G34" s="104"/>
      <c r="H34" s="104"/>
      <c r="I34" s="104"/>
      <c r="J34" s="104"/>
      <c r="K34" s="104"/>
      <c r="L34" s="105"/>
    </row>
    <row r="35" spans="1:12" ht="23.25" customHeight="1" thickBot="1">
      <c r="A35" s="147"/>
      <c r="B35" s="49"/>
      <c r="C35" s="49"/>
      <c r="D35" s="123"/>
      <c r="E35" s="91"/>
      <c r="F35" s="91"/>
      <c r="G35" s="177"/>
      <c r="H35" s="177"/>
      <c r="I35" s="177"/>
      <c r="J35" s="177"/>
      <c r="K35" s="177"/>
      <c r="L35" s="178"/>
    </row>
    <row r="38" spans="1:5" ht="17.25">
      <c r="A38" s="4" t="s">
        <v>38</v>
      </c>
      <c r="B38" s="3"/>
      <c r="C38" s="3"/>
      <c r="D38" s="3"/>
      <c r="E38" s="3"/>
    </row>
    <row r="40" spans="1:12" s="5" customFormat="1" ht="15">
      <c r="A40" s="169" t="s">
        <v>20</v>
      </c>
      <c r="B40" s="169"/>
      <c r="C40" s="169"/>
      <c r="D40" s="169"/>
      <c r="E40" s="169"/>
      <c r="F40" s="169"/>
      <c r="G40" s="169"/>
      <c r="H40" s="169"/>
      <c r="I40" s="169"/>
      <c r="J40" s="169"/>
      <c r="K40" s="169"/>
      <c r="L40" s="169"/>
    </row>
    <row r="41" s="5" customFormat="1" ht="15"/>
    <row r="42" spans="1:4" s="5" customFormat="1" ht="15">
      <c r="A42" s="137" t="s">
        <v>88</v>
      </c>
      <c r="B42" s="137"/>
      <c r="C42" s="137"/>
      <c r="D42" s="44"/>
    </row>
    <row r="43" s="5" customFormat="1" ht="15"/>
    <row r="44" spans="3:12" s="5" customFormat="1" ht="25.5" customHeight="1">
      <c r="C44" s="136">
        <f>H5</f>
        <v>0</v>
      </c>
      <c r="D44" s="136"/>
      <c r="E44" s="136"/>
      <c r="F44" s="7" t="s">
        <v>18</v>
      </c>
      <c r="G44" s="136"/>
      <c r="H44" s="136"/>
      <c r="I44" s="136"/>
      <c r="J44" s="136"/>
      <c r="K44" s="136"/>
      <c r="L44" s="6" t="s">
        <v>19</v>
      </c>
    </row>
    <row r="45" s="5" customFormat="1" ht="15"/>
    <row r="46" spans="1:12" s="5" customFormat="1" ht="15">
      <c r="A46" s="169" t="s">
        <v>39</v>
      </c>
      <c r="B46" s="169"/>
      <c r="C46" s="169"/>
      <c r="D46" s="169"/>
      <c r="E46" s="169"/>
      <c r="F46" s="169"/>
      <c r="G46" s="169"/>
      <c r="H46" s="169"/>
      <c r="I46" s="169"/>
      <c r="J46" s="169"/>
      <c r="K46" s="169"/>
      <c r="L46" s="169"/>
    </row>
    <row r="47" s="5" customFormat="1" ht="15"/>
    <row r="48" spans="1:4" s="5" customFormat="1" ht="15">
      <c r="A48" s="137" t="s">
        <v>88</v>
      </c>
      <c r="B48" s="137"/>
      <c r="C48" s="137"/>
      <c r="D48" s="44"/>
    </row>
    <row r="49" s="5" customFormat="1" ht="15"/>
    <row r="50" spans="2:12" s="5" customFormat="1" ht="24" customHeight="1">
      <c r="B50" s="68"/>
      <c r="C50" s="66" t="s">
        <v>84</v>
      </c>
      <c r="D50" s="181" t="s">
        <v>101</v>
      </c>
      <c r="E50" s="181"/>
      <c r="F50" s="7" t="s">
        <v>102</v>
      </c>
      <c r="G50" s="136"/>
      <c r="H50" s="136"/>
      <c r="I50" s="136"/>
      <c r="J50" s="136"/>
      <c r="K50" s="136"/>
      <c r="L50" s="6" t="s">
        <v>19</v>
      </c>
    </row>
    <row r="51" spans="2:3" s="5" customFormat="1" ht="15">
      <c r="B51" s="195" t="s">
        <v>116</v>
      </c>
      <c r="C51" s="65"/>
    </row>
    <row r="53" spans="1:12" ht="14.25">
      <c r="A53" s="166"/>
      <c r="B53" s="167"/>
      <c r="C53" s="167"/>
      <c r="D53" s="167"/>
      <c r="E53" s="167"/>
      <c r="F53" s="167"/>
      <c r="G53" s="167"/>
      <c r="H53" s="167"/>
      <c r="I53" s="167"/>
      <c r="J53" s="167"/>
      <c r="K53" s="167"/>
      <c r="L53" s="167"/>
    </row>
  </sheetData>
  <sheetProtection/>
  <mergeCells count="78">
    <mergeCell ref="A53:L53"/>
    <mergeCell ref="C44:E44"/>
    <mergeCell ref="G44:K44"/>
    <mergeCell ref="A46:L46"/>
    <mergeCell ref="A48:C48"/>
    <mergeCell ref="D50:E50"/>
    <mergeCell ref="G50:K50"/>
    <mergeCell ref="A34:A35"/>
    <mergeCell ref="D34:D35"/>
    <mergeCell ref="E34:E35"/>
    <mergeCell ref="F34:L35"/>
    <mergeCell ref="A40:L40"/>
    <mergeCell ref="A42:C42"/>
    <mergeCell ref="A30:A31"/>
    <mergeCell ref="D30:D31"/>
    <mergeCell ref="E30:E31"/>
    <mergeCell ref="F30:L31"/>
    <mergeCell ref="A32:A33"/>
    <mergeCell ref="D32:D33"/>
    <mergeCell ref="E32:E33"/>
    <mergeCell ref="F32:L33"/>
    <mergeCell ref="A26:A27"/>
    <mergeCell ref="D26:D27"/>
    <mergeCell ref="E26:E27"/>
    <mergeCell ref="F26:L27"/>
    <mergeCell ref="A28:A29"/>
    <mergeCell ref="D28:D29"/>
    <mergeCell ref="E28:E29"/>
    <mergeCell ref="F28:L29"/>
    <mergeCell ref="A22:A23"/>
    <mergeCell ref="D22:D23"/>
    <mergeCell ref="E22:E23"/>
    <mergeCell ref="F22:L23"/>
    <mergeCell ref="A24:A25"/>
    <mergeCell ref="D24:D25"/>
    <mergeCell ref="E24:E25"/>
    <mergeCell ref="F24:L25"/>
    <mergeCell ref="A18:A19"/>
    <mergeCell ref="B18:C18"/>
    <mergeCell ref="D18:E19"/>
    <mergeCell ref="F18:L19"/>
    <mergeCell ref="A20:A21"/>
    <mergeCell ref="D20:D21"/>
    <mergeCell ref="E20:E21"/>
    <mergeCell ref="F20:L21"/>
    <mergeCell ref="B13:C13"/>
    <mergeCell ref="D13:E13"/>
    <mergeCell ref="F13:G16"/>
    <mergeCell ref="H13:L16"/>
    <mergeCell ref="A14:A16"/>
    <mergeCell ref="B14:C16"/>
    <mergeCell ref="D14:E14"/>
    <mergeCell ref="D15:E15"/>
    <mergeCell ref="D16:E16"/>
    <mergeCell ref="A9:A12"/>
    <mergeCell ref="B9:C12"/>
    <mergeCell ref="D9:D12"/>
    <mergeCell ref="E9:F12"/>
    <mergeCell ref="G9:G12"/>
    <mergeCell ref="H9:K12"/>
    <mergeCell ref="A6:A7"/>
    <mergeCell ref="B6:E6"/>
    <mergeCell ref="G6:L6"/>
    <mergeCell ref="B7:E7"/>
    <mergeCell ref="G7:L7"/>
    <mergeCell ref="B8:C8"/>
    <mergeCell ref="E8:F8"/>
    <mergeCell ref="H8:K8"/>
    <mergeCell ref="A1:L1"/>
    <mergeCell ref="A2:L2"/>
    <mergeCell ref="A4:A5"/>
    <mergeCell ref="B4:B5"/>
    <mergeCell ref="D4:E4"/>
    <mergeCell ref="F4:G5"/>
    <mergeCell ref="H4:K4"/>
    <mergeCell ref="L4:L5"/>
    <mergeCell ref="D5:E5"/>
    <mergeCell ref="H5:K5"/>
  </mergeCells>
  <printOptions/>
  <pageMargins left="0.91" right="0.42" top="0.69" bottom="0.39" header="0.71" footer="0.512"/>
  <pageSetup horizontalDpi="300" verticalDpi="300" orientation="portrait" paperSize="9" scale="81" r:id="rId2"/>
  <rowBreaks count="1" manualBreakCount="1">
    <brk id="51" max="11" man="1"/>
  </rowBreaks>
  <legacyDrawing r:id="rId1"/>
</worksheet>
</file>

<file path=xl/worksheets/sheet11.xml><?xml version="1.0" encoding="utf-8"?>
<worksheet xmlns="http://schemas.openxmlformats.org/spreadsheetml/2006/main" xmlns:r="http://schemas.openxmlformats.org/officeDocument/2006/relationships">
  <sheetPr>
    <tabColor rgb="FFC00000"/>
  </sheetPr>
  <dimension ref="A1:L53"/>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8" t="s">
        <v>86</v>
      </c>
      <c r="B1" s="168"/>
      <c r="C1" s="168"/>
      <c r="D1" s="168"/>
      <c r="E1" s="168"/>
      <c r="F1" s="168"/>
      <c r="G1" s="168"/>
      <c r="H1" s="168"/>
      <c r="I1" s="168"/>
      <c r="J1" s="168"/>
      <c r="K1" s="168"/>
      <c r="L1" s="168"/>
    </row>
    <row r="2" spans="1:12" ht="22.5">
      <c r="A2" s="168" t="s">
        <v>103</v>
      </c>
      <c r="B2" s="168"/>
      <c r="C2" s="168"/>
      <c r="D2" s="168"/>
      <c r="E2" s="168"/>
      <c r="F2" s="168"/>
      <c r="G2" s="168"/>
      <c r="H2" s="168"/>
      <c r="I2" s="168"/>
      <c r="J2" s="168"/>
      <c r="K2" s="168"/>
      <c r="L2" s="168"/>
    </row>
    <row r="3" ht="14.25" thickBot="1">
      <c r="A3" s="3"/>
    </row>
    <row r="4" spans="1:12" ht="18" customHeight="1">
      <c r="A4" s="83" t="s">
        <v>76</v>
      </c>
      <c r="B4" s="85"/>
      <c r="C4" s="63" t="s">
        <v>1</v>
      </c>
      <c r="D4" s="111"/>
      <c r="E4" s="112"/>
      <c r="F4" s="113" t="s">
        <v>11</v>
      </c>
      <c r="G4" s="114"/>
      <c r="H4" s="129"/>
      <c r="I4" s="130"/>
      <c r="J4" s="130"/>
      <c r="K4" s="131"/>
      <c r="L4" s="179" t="s">
        <v>13</v>
      </c>
    </row>
    <row r="5" spans="1:12" ht="41.25" customHeight="1" thickBot="1">
      <c r="A5" s="84"/>
      <c r="B5" s="86"/>
      <c r="C5" s="62" t="s">
        <v>6</v>
      </c>
      <c r="D5" s="99"/>
      <c r="E5" s="100"/>
      <c r="F5" s="91"/>
      <c r="G5" s="92"/>
      <c r="H5" s="89"/>
      <c r="I5" s="138"/>
      <c r="J5" s="138"/>
      <c r="K5" s="90"/>
      <c r="L5" s="180"/>
    </row>
    <row r="6" spans="1:12" ht="28.5" customHeight="1">
      <c r="A6" s="83" t="s">
        <v>0</v>
      </c>
      <c r="B6" s="124" t="s">
        <v>9</v>
      </c>
      <c r="C6" s="125"/>
      <c r="D6" s="125"/>
      <c r="E6" s="125"/>
      <c r="F6" s="50" t="s">
        <v>8</v>
      </c>
      <c r="G6" s="85"/>
      <c r="H6" s="85"/>
      <c r="I6" s="85"/>
      <c r="J6" s="85"/>
      <c r="K6" s="85"/>
      <c r="L6" s="126"/>
    </row>
    <row r="7" spans="1:12" ht="28.5" customHeight="1" thickBot="1">
      <c r="A7" s="110"/>
      <c r="B7" s="123"/>
      <c r="C7" s="123"/>
      <c r="D7" s="123"/>
      <c r="E7" s="123"/>
      <c r="F7" s="51" t="s">
        <v>14</v>
      </c>
      <c r="G7" s="127"/>
      <c r="H7" s="127"/>
      <c r="I7" s="127"/>
      <c r="J7" s="127"/>
      <c r="K7" s="127"/>
      <c r="L7" s="128"/>
    </row>
    <row r="8" spans="1:12" ht="15" customHeight="1">
      <c r="A8" s="45" t="s">
        <v>1</v>
      </c>
      <c r="B8" s="148"/>
      <c r="C8" s="148"/>
      <c r="D8" s="58" t="s">
        <v>97</v>
      </c>
      <c r="E8" s="162" t="s">
        <v>93</v>
      </c>
      <c r="F8" s="163"/>
      <c r="G8" s="64" t="s">
        <v>1</v>
      </c>
      <c r="H8" s="111"/>
      <c r="I8" s="112"/>
      <c r="J8" s="112"/>
      <c r="K8" s="170"/>
      <c r="L8" s="59" t="s">
        <v>97</v>
      </c>
    </row>
    <row r="9" spans="1:12" ht="14.25" customHeight="1">
      <c r="A9" s="109" t="s">
        <v>2</v>
      </c>
      <c r="B9" s="149"/>
      <c r="C9" s="149"/>
      <c r="D9" s="132" t="s">
        <v>95</v>
      </c>
      <c r="E9" s="139"/>
      <c r="F9" s="140"/>
      <c r="G9" s="152" t="s">
        <v>12</v>
      </c>
      <c r="H9" s="171"/>
      <c r="I9" s="172"/>
      <c r="J9" s="172"/>
      <c r="K9" s="173"/>
      <c r="L9" s="46" t="s">
        <v>89</v>
      </c>
    </row>
    <row r="10" spans="1:12" ht="14.25" customHeight="1">
      <c r="A10" s="109"/>
      <c r="B10" s="150"/>
      <c r="C10" s="150"/>
      <c r="D10" s="133"/>
      <c r="E10" s="141"/>
      <c r="F10" s="142"/>
      <c r="G10" s="152"/>
      <c r="H10" s="171"/>
      <c r="I10" s="172"/>
      <c r="J10" s="172"/>
      <c r="K10" s="173"/>
      <c r="L10" s="46" t="s">
        <v>90</v>
      </c>
    </row>
    <row r="11" spans="1:12" ht="14.25" customHeight="1">
      <c r="A11" s="102"/>
      <c r="B11" s="150"/>
      <c r="C11" s="150"/>
      <c r="D11" s="133"/>
      <c r="E11" s="141"/>
      <c r="F11" s="142"/>
      <c r="G11" s="153"/>
      <c r="H11" s="171"/>
      <c r="I11" s="172"/>
      <c r="J11" s="172"/>
      <c r="K11" s="173"/>
      <c r="L11" s="47" t="s">
        <v>91</v>
      </c>
    </row>
    <row r="12" spans="1:12" ht="14.25" customHeight="1" thickBot="1">
      <c r="A12" s="147"/>
      <c r="B12" s="151"/>
      <c r="C12" s="151"/>
      <c r="D12" s="134"/>
      <c r="E12" s="143"/>
      <c r="F12" s="144"/>
      <c r="G12" s="154"/>
      <c r="H12" s="174"/>
      <c r="I12" s="175"/>
      <c r="J12" s="175"/>
      <c r="K12" s="176"/>
      <c r="L12" s="48" t="s">
        <v>92</v>
      </c>
    </row>
    <row r="13" spans="1:12" ht="15" customHeight="1">
      <c r="A13" s="57" t="s">
        <v>1</v>
      </c>
      <c r="B13" s="129" t="s">
        <v>96</v>
      </c>
      <c r="C13" s="131"/>
      <c r="D13" s="164" t="s">
        <v>97</v>
      </c>
      <c r="E13" s="165"/>
      <c r="F13" s="115" t="s">
        <v>98</v>
      </c>
      <c r="G13" s="116"/>
      <c r="H13" s="93"/>
      <c r="I13" s="94"/>
      <c r="J13" s="94"/>
      <c r="K13" s="94"/>
      <c r="L13" s="95"/>
    </row>
    <row r="14" spans="1:12" ht="15.75" customHeight="1">
      <c r="A14" s="157" t="s">
        <v>77</v>
      </c>
      <c r="B14" s="87"/>
      <c r="C14" s="88"/>
      <c r="D14" s="145" t="s">
        <v>89</v>
      </c>
      <c r="E14" s="146"/>
      <c r="F14" s="117"/>
      <c r="G14" s="118"/>
      <c r="H14" s="96"/>
      <c r="I14" s="97"/>
      <c r="J14" s="97"/>
      <c r="K14" s="97"/>
      <c r="L14" s="98"/>
    </row>
    <row r="15" spans="1:12" ht="15.75" customHeight="1">
      <c r="A15" s="158"/>
      <c r="B15" s="89"/>
      <c r="C15" s="90"/>
      <c r="D15" s="145" t="s">
        <v>90</v>
      </c>
      <c r="E15" s="146"/>
      <c r="F15" s="117"/>
      <c r="G15" s="118"/>
      <c r="H15" s="96"/>
      <c r="I15" s="97"/>
      <c r="J15" s="97"/>
      <c r="K15" s="97"/>
      <c r="L15" s="98"/>
    </row>
    <row r="16" spans="1:12" ht="15.75" customHeight="1" thickBot="1">
      <c r="A16" s="159"/>
      <c r="B16" s="91"/>
      <c r="C16" s="92"/>
      <c r="D16" s="160" t="s">
        <v>91</v>
      </c>
      <c r="E16" s="161"/>
      <c r="F16" s="119"/>
      <c r="G16" s="120"/>
      <c r="H16" s="99"/>
      <c r="I16" s="100"/>
      <c r="J16" s="100"/>
      <c r="K16" s="100"/>
      <c r="L16" s="101"/>
    </row>
    <row r="17" spans="1:12" ht="34.5" customHeight="1" thickBot="1">
      <c r="A17" s="60" t="s">
        <v>40</v>
      </c>
      <c r="B17" s="52" t="s">
        <v>43</v>
      </c>
      <c r="C17" s="52" t="s">
        <v>7</v>
      </c>
      <c r="D17" s="53">
        <v>12</v>
      </c>
      <c r="E17" s="54" t="s">
        <v>10</v>
      </c>
      <c r="F17" s="52" t="s">
        <v>100</v>
      </c>
      <c r="G17" s="55"/>
      <c r="H17" s="52" t="s">
        <v>15</v>
      </c>
      <c r="I17" s="56"/>
      <c r="J17" s="52" t="s">
        <v>16</v>
      </c>
      <c r="K17" s="56"/>
      <c r="L17" s="61" t="s">
        <v>17</v>
      </c>
    </row>
    <row r="18" spans="1:12" ht="15" customHeight="1">
      <c r="A18" s="109" t="s">
        <v>3</v>
      </c>
      <c r="B18" s="121" t="s">
        <v>1</v>
      </c>
      <c r="C18" s="122"/>
      <c r="D18" s="96" t="s">
        <v>47</v>
      </c>
      <c r="E18" s="97"/>
      <c r="F18" s="93" t="s">
        <v>104</v>
      </c>
      <c r="G18" s="94"/>
      <c r="H18" s="94"/>
      <c r="I18" s="94"/>
      <c r="J18" s="94"/>
      <c r="K18" s="94"/>
      <c r="L18" s="95"/>
    </row>
    <row r="19" spans="1:12" ht="15" customHeight="1">
      <c r="A19" s="102"/>
      <c r="B19" s="2" t="s">
        <v>4</v>
      </c>
      <c r="C19" s="2" t="s">
        <v>5</v>
      </c>
      <c r="D19" s="121"/>
      <c r="E19" s="155"/>
      <c r="F19" s="121"/>
      <c r="G19" s="155"/>
      <c r="H19" s="155"/>
      <c r="I19" s="155"/>
      <c r="J19" s="155"/>
      <c r="K19" s="155"/>
      <c r="L19" s="156"/>
    </row>
    <row r="20" spans="1:12" ht="23.25" customHeight="1">
      <c r="A20" s="102">
        <v>1</v>
      </c>
      <c r="B20" s="8"/>
      <c r="C20" s="8"/>
      <c r="D20" s="86"/>
      <c r="E20" s="103" t="s">
        <v>94</v>
      </c>
      <c r="F20" s="103"/>
      <c r="G20" s="104"/>
      <c r="H20" s="104"/>
      <c r="I20" s="104"/>
      <c r="J20" s="104"/>
      <c r="K20" s="104"/>
      <c r="L20" s="105"/>
    </row>
    <row r="21" spans="1:12" ht="23.25" customHeight="1">
      <c r="A21" s="102"/>
      <c r="B21" s="9"/>
      <c r="C21" s="9"/>
      <c r="D21" s="135"/>
      <c r="E21" s="106"/>
      <c r="F21" s="106"/>
      <c r="G21" s="107"/>
      <c r="H21" s="107"/>
      <c r="I21" s="107"/>
      <c r="J21" s="107"/>
      <c r="K21" s="107"/>
      <c r="L21" s="108"/>
    </row>
    <row r="22" spans="1:12" ht="23.25" customHeight="1">
      <c r="A22" s="102">
        <v>2</v>
      </c>
      <c r="B22" s="8"/>
      <c r="C22" s="8"/>
      <c r="D22" s="86"/>
      <c r="E22" s="103" t="s">
        <v>94</v>
      </c>
      <c r="F22" s="103"/>
      <c r="G22" s="104"/>
      <c r="H22" s="104"/>
      <c r="I22" s="104"/>
      <c r="J22" s="104"/>
      <c r="K22" s="104"/>
      <c r="L22" s="105"/>
    </row>
    <row r="23" spans="1:12" ht="23.25" customHeight="1">
      <c r="A23" s="102"/>
      <c r="B23" s="9"/>
      <c r="C23" s="9"/>
      <c r="D23" s="135"/>
      <c r="E23" s="106"/>
      <c r="F23" s="106"/>
      <c r="G23" s="107"/>
      <c r="H23" s="107"/>
      <c r="I23" s="107"/>
      <c r="J23" s="107"/>
      <c r="K23" s="107"/>
      <c r="L23" s="108"/>
    </row>
    <row r="24" spans="1:12" ht="23.25" customHeight="1">
      <c r="A24" s="102">
        <v>3</v>
      </c>
      <c r="B24" s="8"/>
      <c r="C24" s="8"/>
      <c r="D24" s="86"/>
      <c r="E24" s="103" t="s">
        <v>94</v>
      </c>
      <c r="F24" s="103"/>
      <c r="G24" s="104"/>
      <c r="H24" s="104"/>
      <c r="I24" s="104"/>
      <c r="J24" s="104"/>
      <c r="K24" s="104"/>
      <c r="L24" s="105"/>
    </row>
    <row r="25" spans="1:12" ht="23.25" customHeight="1">
      <c r="A25" s="102"/>
      <c r="B25" s="9"/>
      <c r="C25" s="9"/>
      <c r="D25" s="135"/>
      <c r="E25" s="106"/>
      <c r="F25" s="106"/>
      <c r="G25" s="107"/>
      <c r="H25" s="107"/>
      <c r="I25" s="107"/>
      <c r="J25" s="107"/>
      <c r="K25" s="107"/>
      <c r="L25" s="108"/>
    </row>
    <row r="26" spans="1:12" ht="23.25" customHeight="1">
      <c r="A26" s="102">
        <v>4</v>
      </c>
      <c r="B26" s="8"/>
      <c r="C26" s="8"/>
      <c r="D26" s="86"/>
      <c r="E26" s="103" t="s">
        <v>94</v>
      </c>
      <c r="F26" s="103"/>
      <c r="G26" s="104"/>
      <c r="H26" s="104"/>
      <c r="I26" s="104"/>
      <c r="J26" s="104"/>
      <c r="K26" s="104"/>
      <c r="L26" s="105"/>
    </row>
    <row r="27" spans="1:12" ht="23.25" customHeight="1">
      <c r="A27" s="102"/>
      <c r="B27" s="9"/>
      <c r="C27" s="9"/>
      <c r="D27" s="135"/>
      <c r="E27" s="106"/>
      <c r="F27" s="106"/>
      <c r="G27" s="107"/>
      <c r="H27" s="107"/>
      <c r="I27" s="107"/>
      <c r="J27" s="107"/>
      <c r="K27" s="107"/>
      <c r="L27" s="108"/>
    </row>
    <row r="28" spans="1:12" ht="23.25" customHeight="1">
      <c r="A28" s="102">
        <v>5</v>
      </c>
      <c r="B28" s="8"/>
      <c r="C28" s="8"/>
      <c r="D28" s="86"/>
      <c r="E28" s="103" t="s">
        <v>94</v>
      </c>
      <c r="F28" s="103"/>
      <c r="G28" s="104"/>
      <c r="H28" s="104"/>
      <c r="I28" s="104"/>
      <c r="J28" s="104"/>
      <c r="K28" s="104"/>
      <c r="L28" s="105"/>
    </row>
    <row r="29" spans="1:12" ht="23.25" customHeight="1">
      <c r="A29" s="102"/>
      <c r="B29" s="9"/>
      <c r="C29" s="9"/>
      <c r="D29" s="135"/>
      <c r="E29" s="106"/>
      <c r="F29" s="106"/>
      <c r="G29" s="107"/>
      <c r="H29" s="107"/>
      <c r="I29" s="107"/>
      <c r="J29" s="107"/>
      <c r="K29" s="107"/>
      <c r="L29" s="108"/>
    </row>
    <row r="30" spans="1:12" ht="23.25" customHeight="1">
      <c r="A30" s="102">
        <v>6</v>
      </c>
      <c r="B30" s="8"/>
      <c r="C30" s="8"/>
      <c r="D30" s="86"/>
      <c r="E30" s="103" t="s">
        <v>94</v>
      </c>
      <c r="F30" s="103"/>
      <c r="G30" s="104"/>
      <c r="H30" s="104"/>
      <c r="I30" s="104"/>
      <c r="J30" s="104"/>
      <c r="K30" s="104"/>
      <c r="L30" s="105"/>
    </row>
    <row r="31" spans="1:12" ht="23.25" customHeight="1">
      <c r="A31" s="102"/>
      <c r="B31" s="9"/>
      <c r="C31" s="9"/>
      <c r="D31" s="135"/>
      <c r="E31" s="106"/>
      <c r="F31" s="106"/>
      <c r="G31" s="107"/>
      <c r="H31" s="107"/>
      <c r="I31" s="107"/>
      <c r="J31" s="107"/>
      <c r="K31" s="107"/>
      <c r="L31" s="108"/>
    </row>
    <row r="32" spans="1:12" ht="23.25" customHeight="1">
      <c r="A32" s="102">
        <v>7</v>
      </c>
      <c r="B32" s="8"/>
      <c r="C32" s="8"/>
      <c r="D32" s="86"/>
      <c r="E32" s="103" t="s">
        <v>94</v>
      </c>
      <c r="F32" s="103"/>
      <c r="G32" s="104"/>
      <c r="H32" s="104"/>
      <c r="I32" s="104"/>
      <c r="J32" s="104"/>
      <c r="K32" s="104"/>
      <c r="L32" s="105"/>
    </row>
    <row r="33" spans="1:12" ht="23.25" customHeight="1">
      <c r="A33" s="102"/>
      <c r="B33" s="9"/>
      <c r="C33" s="9"/>
      <c r="D33" s="135"/>
      <c r="E33" s="106"/>
      <c r="F33" s="106"/>
      <c r="G33" s="107"/>
      <c r="H33" s="107"/>
      <c r="I33" s="107"/>
      <c r="J33" s="107"/>
      <c r="K33" s="107"/>
      <c r="L33" s="108"/>
    </row>
    <row r="34" spans="1:12" ht="23.25" customHeight="1">
      <c r="A34" s="102">
        <v>8</v>
      </c>
      <c r="B34" s="8"/>
      <c r="C34" s="8"/>
      <c r="D34" s="86"/>
      <c r="E34" s="103" t="s">
        <v>94</v>
      </c>
      <c r="F34" s="103"/>
      <c r="G34" s="104"/>
      <c r="H34" s="104"/>
      <c r="I34" s="104"/>
      <c r="J34" s="104"/>
      <c r="K34" s="104"/>
      <c r="L34" s="105"/>
    </row>
    <row r="35" spans="1:12" ht="23.25" customHeight="1" thickBot="1">
      <c r="A35" s="147"/>
      <c r="B35" s="49"/>
      <c r="C35" s="49"/>
      <c r="D35" s="123"/>
      <c r="E35" s="91"/>
      <c r="F35" s="91"/>
      <c r="G35" s="177"/>
      <c r="H35" s="177"/>
      <c r="I35" s="177"/>
      <c r="J35" s="177"/>
      <c r="K35" s="177"/>
      <c r="L35" s="178"/>
    </row>
    <row r="38" spans="1:5" ht="17.25">
      <c r="A38" s="4" t="s">
        <v>38</v>
      </c>
      <c r="B38" s="3"/>
      <c r="C38" s="3"/>
      <c r="D38" s="3"/>
      <c r="E38" s="3"/>
    </row>
    <row r="40" spans="1:12" s="5" customFormat="1" ht="15">
      <c r="A40" s="169" t="s">
        <v>20</v>
      </c>
      <c r="B40" s="169"/>
      <c r="C40" s="169"/>
      <c r="D40" s="169"/>
      <c r="E40" s="169"/>
      <c r="F40" s="169"/>
      <c r="G40" s="169"/>
      <c r="H40" s="169"/>
      <c r="I40" s="169"/>
      <c r="J40" s="169"/>
      <c r="K40" s="169"/>
      <c r="L40" s="169"/>
    </row>
    <row r="41" s="5" customFormat="1" ht="15"/>
    <row r="42" spans="1:4" s="5" customFormat="1" ht="15">
      <c r="A42" s="137" t="s">
        <v>88</v>
      </c>
      <c r="B42" s="137"/>
      <c r="C42" s="137"/>
      <c r="D42" s="44"/>
    </row>
    <row r="43" s="5" customFormat="1" ht="15"/>
    <row r="44" spans="2:12" s="5" customFormat="1" ht="25.5" customHeight="1">
      <c r="B44" s="74"/>
      <c r="C44" s="136">
        <f>H5</f>
        <v>0</v>
      </c>
      <c r="D44" s="136"/>
      <c r="E44" s="136"/>
      <c r="F44" s="7" t="s">
        <v>18</v>
      </c>
      <c r="G44" s="136"/>
      <c r="H44" s="136"/>
      <c r="I44" s="136"/>
      <c r="J44" s="136"/>
      <c r="K44" s="136"/>
      <c r="L44" s="6" t="s">
        <v>19</v>
      </c>
    </row>
    <row r="45" s="5" customFormat="1" ht="15"/>
    <row r="46" spans="1:12" s="5" customFormat="1" ht="15">
      <c r="A46" s="169" t="s">
        <v>39</v>
      </c>
      <c r="B46" s="169"/>
      <c r="C46" s="169"/>
      <c r="D46" s="169"/>
      <c r="E46" s="169"/>
      <c r="F46" s="169"/>
      <c r="G46" s="169"/>
      <c r="H46" s="169"/>
      <c r="I46" s="169"/>
      <c r="J46" s="169"/>
      <c r="K46" s="169"/>
      <c r="L46" s="169"/>
    </row>
    <row r="47" s="5" customFormat="1" ht="15"/>
    <row r="48" spans="1:4" s="5" customFormat="1" ht="15">
      <c r="A48" s="137" t="s">
        <v>88</v>
      </c>
      <c r="B48" s="137"/>
      <c r="C48" s="137"/>
      <c r="D48" s="44"/>
    </row>
    <row r="49" s="5" customFormat="1" ht="15"/>
    <row r="50" spans="2:12" s="5" customFormat="1" ht="24" customHeight="1">
      <c r="B50" s="68" t="s">
        <v>109</v>
      </c>
      <c r="C50" s="66" t="s">
        <v>84</v>
      </c>
      <c r="D50" s="181" t="s">
        <v>101</v>
      </c>
      <c r="E50" s="181"/>
      <c r="F50" s="7" t="s">
        <v>102</v>
      </c>
      <c r="G50" s="136"/>
      <c r="H50" s="136"/>
      <c r="I50" s="136"/>
      <c r="J50" s="136"/>
      <c r="K50" s="136"/>
      <c r="L50" s="6" t="s">
        <v>19</v>
      </c>
    </row>
    <row r="51" spans="2:3" s="5" customFormat="1" ht="15">
      <c r="B51" s="195" t="s">
        <v>116</v>
      </c>
      <c r="C51" s="65"/>
    </row>
    <row r="53" spans="1:12" ht="14.25">
      <c r="A53" s="166"/>
      <c r="B53" s="167"/>
      <c r="C53" s="167"/>
      <c r="D53" s="167"/>
      <c r="E53" s="167"/>
      <c r="F53" s="167"/>
      <c r="G53" s="167"/>
      <c r="H53" s="167"/>
      <c r="I53" s="167"/>
      <c r="J53" s="167"/>
      <c r="K53" s="167"/>
      <c r="L53" s="167"/>
    </row>
  </sheetData>
  <sheetProtection/>
  <mergeCells count="78">
    <mergeCell ref="A53:L53"/>
    <mergeCell ref="C44:E44"/>
    <mergeCell ref="G44:K44"/>
    <mergeCell ref="A46:L46"/>
    <mergeCell ref="A48:C48"/>
    <mergeCell ref="D50:E50"/>
    <mergeCell ref="G50:K50"/>
    <mergeCell ref="A34:A35"/>
    <mergeCell ref="D34:D35"/>
    <mergeCell ref="E34:E35"/>
    <mergeCell ref="F34:L35"/>
    <mergeCell ref="A40:L40"/>
    <mergeCell ref="A42:C42"/>
    <mergeCell ref="A30:A31"/>
    <mergeCell ref="D30:D31"/>
    <mergeCell ref="E30:E31"/>
    <mergeCell ref="F30:L31"/>
    <mergeCell ref="A32:A33"/>
    <mergeCell ref="D32:D33"/>
    <mergeCell ref="E32:E33"/>
    <mergeCell ref="F32:L33"/>
    <mergeCell ref="A26:A27"/>
    <mergeCell ref="D26:D27"/>
    <mergeCell ref="E26:E27"/>
    <mergeCell ref="F26:L27"/>
    <mergeCell ref="A28:A29"/>
    <mergeCell ref="D28:D29"/>
    <mergeCell ref="E28:E29"/>
    <mergeCell ref="F28:L29"/>
    <mergeCell ref="A22:A23"/>
    <mergeCell ref="D22:D23"/>
    <mergeCell ref="E22:E23"/>
    <mergeCell ref="F22:L23"/>
    <mergeCell ref="A24:A25"/>
    <mergeCell ref="D24:D25"/>
    <mergeCell ref="E24:E25"/>
    <mergeCell ref="F24:L25"/>
    <mergeCell ref="A18:A19"/>
    <mergeCell ref="B18:C18"/>
    <mergeCell ref="D18:E19"/>
    <mergeCell ref="F18:L19"/>
    <mergeCell ref="A20:A21"/>
    <mergeCell ref="D20:D21"/>
    <mergeCell ref="E20:E21"/>
    <mergeCell ref="F20:L21"/>
    <mergeCell ref="B13:C13"/>
    <mergeCell ref="D13:E13"/>
    <mergeCell ref="F13:G16"/>
    <mergeCell ref="H13:L16"/>
    <mergeCell ref="A14:A16"/>
    <mergeCell ref="B14:C16"/>
    <mergeCell ref="D14:E14"/>
    <mergeCell ref="D15:E15"/>
    <mergeCell ref="D16:E16"/>
    <mergeCell ref="A9:A12"/>
    <mergeCell ref="B9:C12"/>
    <mergeCell ref="D9:D12"/>
    <mergeCell ref="E9:F12"/>
    <mergeCell ref="G9:G12"/>
    <mergeCell ref="H9:K12"/>
    <mergeCell ref="A6:A7"/>
    <mergeCell ref="B6:E6"/>
    <mergeCell ref="G6:L6"/>
    <mergeCell ref="B7:E7"/>
    <mergeCell ref="G7:L7"/>
    <mergeCell ref="B8:C8"/>
    <mergeCell ref="E8:F8"/>
    <mergeCell ref="H8:K8"/>
    <mergeCell ref="A1:L1"/>
    <mergeCell ref="A2:L2"/>
    <mergeCell ref="A4:A5"/>
    <mergeCell ref="B4:B5"/>
    <mergeCell ref="D4:E4"/>
    <mergeCell ref="F4:G5"/>
    <mergeCell ref="H4:K4"/>
    <mergeCell ref="L4:L5"/>
    <mergeCell ref="D5:E5"/>
    <mergeCell ref="H5:K5"/>
  </mergeCells>
  <printOptions/>
  <pageMargins left="0.91" right="0.42" top="0.69" bottom="0.39" header="0.71" footer="0.512"/>
  <pageSetup horizontalDpi="300" verticalDpi="300" orientation="portrait" paperSize="9" scale="81" r:id="rId1"/>
  <rowBreaks count="1" manualBreakCount="1">
    <brk id="51" max="11" man="1"/>
  </rowBreaks>
</worksheet>
</file>

<file path=xl/worksheets/sheet12.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1">
      <selection activeCell="A1" sqref="A1"/>
    </sheetView>
  </sheetViews>
  <sheetFormatPr defaultColWidth="9.00390625" defaultRowHeight="13.5"/>
  <cols>
    <col min="1" max="1" width="5.875" style="11"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0" t="s">
        <v>44</v>
      </c>
    </row>
    <row r="2" ht="19.5" customHeight="1"/>
    <row r="3" spans="1:6" ht="19.5" customHeight="1">
      <c r="A3" s="39" t="s">
        <v>105</v>
      </c>
      <c r="B3" s="36"/>
      <c r="C3" s="36"/>
      <c r="D3" s="36"/>
      <c r="E3" s="36"/>
      <c r="F3" s="36"/>
    </row>
    <row r="4" ht="19.5" customHeight="1">
      <c r="A4" s="12"/>
    </row>
    <row r="5" spans="1:3" ht="22.5" customHeight="1">
      <c r="A5" s="13" t="s">
        <v>53</v>
      </c>
      <c r="B5" s="67">
        <f>'男子1位'!B54</f>
        <v>0</v>
      </c>
      <c r="C5" s="14" t="s">
        <v>110</v>
      </c>
    </row>
    <row r="6" ht="13.5"/>
    <row r="7" spans="1:6" ht="27" customHeight="1">
      <c r="A7" s="2" t="s">
        <v>54</v>
      </c>
      <c r="B7" s="2" t="s">
        <v>45</v>
      </c>
      <c r="C7" s="190" t="s">
        <v>46</v>
      </c>
      <c r="D7" s="191"/>
      <c r="E7" s="191"/>
      <c r="F7" s="192"/>
    </row>
    <row r="8" spans="1:6" ht="34.5" customHeight="1">
      <c r="A8" s="2">
        <f>'男子1位'!B4</f>
        <v>0</v>
      </c>
      <c r="B8" s="2">
        <f>'男子1位'!H5</f>
        <v>0</v>
      </c>
      <c r="C8" s="190">
        <f>'男子1位'!B9</f>
        <v>0</v>
      </c>
      <c r="D8" s="191"/>
      <c r="E8" s="191"/>
      <c r="F8" s="192"/>
    </row>
    <row r="9" spans="1:6" ht="18.75" customHeight="1">
      <c r="A9" s="1"/>
      <c r="B9" s="1"/>
      <c r="C9" s="1"/>
      <c r="D9" s="1"/>
      <c r="E9" s="1"/>
      <c r="F9" s="1"/>
    </row>
    <row r="10" spans="1:6" ht="19.5" customHeight="1">
      <c r="A10" s="193" t="s">
        <v>55</v>
      </c>
      <c r="B10" s="183" t="s">
        <v>56</v>
      </c>
      <c r="C10" s="183"/>
      <c r="D10" s="184" t="s">
        <v>47</v>
      </c>
      <c r="E10" s="185"/>
      <c r="F10" s="183" t="s">
        <v>48</v>
      </c>
    </row>
    <row r="11" spans="1:6" ht="28.5" customHeight="1">
      <c r="A11" s="193"/>
      <c r="B11" s="182" t="s">
        <v>49</v>
      </c>
      <c r="C11" s="182"/>
      <c r="D11" s="121"/>
      <c r="E11" s="122"/>
      <c r="F11" s="182"/>
    </row>
    <row r="12" spans="1:6" ht="19.5" customHeight="1">
      <c r="A12" s="183">
        <v>1</v>
      </c>
      <c r="B12" s="184" t="str">
        <f>'男子1位'!B20&amp;"  "&amp;'男子1位'!C20</f>
        <v>  </v>
      </c>
      <c r="C12" s="185"/>
      <c r="D12" s="183">
        <f>'男子1位'!D20</f>
        <v>0</v>
      </c>
      <c r="E12" s="183" t="s">
        <v>94</v>
      </c>
      <c r="F12" s="186"/>
    </row>
    <row r="13" spans="1:6" ht="28.5" customHeight="1">
      <c r="A13" s="182"/>
      <c r="B13" s="188" t="str">
        <f>'男子1位'!B21&amp;"  "&amp;'男子1位'!C21</f>
        <v>  </v>
      </c>
      <c r="C13" s="189"/>
      <c r="D13" s="182"/>
      <c r="E13" s="182"/>
      <c r="F13" s="187"/>
    </row>
    <row r="14" spans="1:6" ht="19.5" customHeight="1">
      <c r="A14" s="183">
        <v>2</v>
      </c>
      <c r="B14" s="184" t="str">
        <f>'男子1位'!B22&amp;"  "&amp;'男子1位'!C22</f>
        <v>  </v>
      </c>
      <c r="C14" s="185"/>
      <c r="D14" s="183">
        <f>'男子1位'!D22</f>
        <v>0</v>
      </c>
      <c r="E14" s="183" t="s">
        <v>94</v>
      </c>
      <c r="F14" s="186"/>
    </row>
    <row r="15" spans="1:6" ht="28.5" customHeight="1">
      <c r="A15" s="182"/>
      <c r="B15" s="188" t="str">
        <f>'男子1位'!B23&amp;"  "&amp;'男子1位'!C23</f>
        <v>  </v>
      </c>
      <c r="C15" s="189"/>
      <c r="D15" s="182"/>
      <c r="E15" s="182"/>
      <c r="F15" s="187"/>
    </row>
    <row r="16" spans="1:6" ht="19.5" customHeight="1">
      <c r="A16" s="183">
        <v>3</v>
      </c>
      <c r="B16" s="184" t="str">
        <f>'男子1位'!B24&amp;"  "&amp;'男子1位'!C24</f>
        <v>  </v>
      </c>
      <c r="C16" s="185"/>
      <c r="D16" s="183">
        <f>'男子1位'!D24</f>
        <v>0</v>
      </c>
      <c r="E16" s="183" t="s">
        <v>94</v>
      </c>
      <c r="F16" s="186"/>
    </row>
    <row r="17" spans="1:6" ht="28.5" customHeight="1">
      <c r="A17" s="182"/>
      <c r="B17" s="188" t="str">
        <f>'男子1位'!B25&amp;"  "&amp;'男子1位'!C25</f>
        <v>  </v>
      </c>
      <c r="C17" s="189"/>
      <c r="D17" s="182"/>
      <c r="E17" s="182"/>
      <c r="F17" s="187"/>
    </row>
    <row r="18" spans="1:6" ht="19.5" customHeight="1">
      <c r="A18" s="183">
        <v>4</v>
      </c>
      <c r="B18" s="184" t="str">
        <f>'男子1位'!B26&amp;"  "&amp;'男子1位'!C26</f>
        <v>  </v>
      </c>
      <c r="C18" s="185"/>
      <c r="D18" s="183">
        <f>'男子1位'!D26</f>
        <v>0</v>
      </c>
      <c r="E18" s="183" t="s">
        <v>94</v>
      </c>
      <c r="F18" s="186"/>
    </row>
    <row r="19" spans="1:6" ht="28.5" customHeight="1">
      <c r="A19" s="182"/>
      <c r="B19" s="188" t="str">
        <f>'男子1位'!B27&amp;"  "&amp;'男子1位'!C27</f>
        <v>  </v>
      </c>
      <c r="C19" s="189"/>
      <c r="D19" s="182"/>
      <c r="E19" s="182"/>
      <c r="F19" s="187"/>
    </row>
    <row r="20" spans="1:6" ht="19.5" customHeight="1">
      <c r="A20" s="183">
        <v>5</v>
      </c>
      <c r="B20" s="184" t="str">
        <f>'男子1位'!B28&amp;"  "&amp;'男子1位'!C28</f>
        <v>  </v>
      </c>
      <c r="C20" s="185"/>
      <c r="D20" s="183">
        <f>'男子1位'!D28</f>
        <v>0</v>
      </c>
      <c r="E20" s="183" t="s">
        <v>94</v>
      </c>
      <c r="F20" s="186"/>
    </row>
    <row r="21" spans="1:6" ht="28.5" customHeight="1">
      <c r="A21" s="182"/>
      <c r="B21" s="188" t="str">
        <f>'男子1位'!B29&amp;"  "&amp;'男子1位'!C29</f>
        <v>  </v>
      </c>
      <c r="C21" s="189"/>
      <c r="D21" s="182"/>
      <c r="E21" s="182"/>
      <c r="F21" s="187"/>
    </row>
    <row r="22" spans="1:6" ht="19.5" customHeight="1">
      <c r="A22" s="183">
        <v>6</v>
      </c>
      <c r="B22" s="184" t="str">
        <f>'男子1位'!B30&amp;"  "&amp;'男子1位'!C30</f>
        <v>  </v>
      </c>
      <c r="C22" s="185"/>
      <c r="D22" s="183">
        <f>'男子1位'!D30</f>
        <v>0</v>
      </c>
      <c r="E22" s="183" t="s">
        <v>94</v>
      </c>
      <c r="F22" s="186"/>
    </row>
    <row r="23" spans="1:6" ht="28.5" customHeight="1">
      <c r="A23" s="182"/>
      <c r="B23" s="188" t="str">
        <f>'男子1位'!B31&amp;"  "&amp;'男子1位'!C31</f>
        <v>  </v>
      </c>
      <c r="C23" s="189"/>
      <c r="D23" s="182"/>
      <c r="E23" s="182"/>
      <c r="F23" s="187"/>
    </row>
    <row r="24" spans="1:6" ht="19.5" customHeight="1">
      <c r="A24" s="183">
        <v>7</v>
      </c>
      <c r="B24" s="184" t="str">
        <f>'男子1位'!B32&amp;"  "&amp;'男子1位'!C32</f>
        <v>  </v>
      </c>
      <c r="C24" s="185"/>
      <c r="D24" s="183">
        <f>'男子1位'!D32</f>
        <v>0</v>
      </c>
      <c r="E24" s="183" t="s">
        <v>94</v>
      </c>
      <c r="F24" s="186"/>
    </row>
    <row r="25" spans="1:6" ht="28.5" customHeight="1">
      <c r="A25" s="182"/>
      <c r="B25" s="188" t="str">
        <f>'男子1位'!B33&amp;"  "&amp;'男子1位'!C33</f>
        <v>  </v>
      </c>
      <c r="C25" s="189"/>
      <c r="D25" s="182"/>
      <c r="E25" s="182"/>
      <c r="F25" s="187"/>
    </row>
    <row r="26" spans="1:6" ht="19.5" customHeight="1">
      <c r="A26" s="183">
        <v>8</v>
      </c>
      <c r="B26" s="184" t="str">
        <f>'男子1位'!B34&amp;"  "&amp;'男子1位'!C34</f>
        <v>  </v>
      </c>
      <c r="C26" s="185"/>
      <c r="D26" s="183">
        <f>'男子1位'!D34</f>
        <v>0</v>
      </c>
      <c r="E26" s="183" t="s">
        <v>94</v>
      </c>
      <c r="F26" s="186"/>
    </row>
    <row r="27" spans="1:6" ht="28.5" customHeight="1">
      <c r="A27" s="182"/>
      <c r="B27" s="188" t="str">
        <f>'男子1位'!B35&amp;"  "&amp;'男子1位'!C35</f>
        <v>  </v>
      </c>
      <c r="C27" s="189"/>
      <c r="D27" s="182"/>
      <c r="E27" s="182"/>
      <c r="F27" s="187"/>
    </row>
    <row r="28" spans="1:6" ht="19.5" customHeight="1">
      <c r="A28" s="183">
        <v>9</v>
      </c>
      <c r="B28" s="184" t="str">
        <f>'男子1位'!B36&amp;"  "&amp;'男子1位'!C36</f>
        <v>  </v>
      </c>
      <c r="C28" s="185"/>
      <c r="D28" s="183">
        <f>'男子1位'!D36</f>
        <v>0</v>
      </c>
      <c r="E28" s="183" t="s">
        <v>94</v>
      </c>
      <c r="F28" s="186"/>
    </row>
    <row r="29" spans="1:6" ht="28.5" customHeight="1">
      <c r="A29" s="182"/>
      <c r="B29" s="188" t="str">
        <f>'男子1位'!B37&amp;"  "&amp;'男子1位'!C37</f>
        <v>  </v>
      </c>
      <c r="C29" s="189"/>
      <c r="D29" s="182"/>
      <c r="E29" s="182"/>
      <c r="F29" s="187"/>
    </row>
    <row r="30" spans="1:6" ht="19.5" customHeight="1">
      <c r="A30" s="183">
        <v>10</v>
      </c>
      <c r="B30" s="184" t="str">
        <f>'男子1位'!B38&amp;"  "&amp;'男子1位'!C38</f>
        <v>  </v>
      </c>
      <c r="C30" s="185"/>
      <c r="D30" s="183">
        <f>'男子1位'!D38</f>
        <v>0</v>
      </c>
      <c r="E30" s="183" t="s">
        <v>94</v>
      </c>
      <c r="F30" s="186"/>
    </row>
    <row r="31" spans="1:6" ht="28.5" customHeight="1">
      <c r="A31" s="182"/>
      <c r="B31" s="188" t="str">
        <f>'男子1位'!B39&amp;"  "&amp;'男子1位'!C39</f>
        <v>  </v>
      </c>
      <c r="C31" s="189"/>
      <c r="D31" s="182"/>
      <c r="E31" s="182"/>
      <c r="F31" s="187"/>
    </row>
    <row r="32" ht="21.75" customHeight="1">
      <c r="C32" s="15" t="s">
        <v>50</v>
      </c>
    </row>
    <row r="33" ht="21.75" customHeight="1"/>
    <row r="34" ht="21.75" customHeight="1">
      <c r="A34" s="12" t="s">
        <v>51</v>
      </c>
    </row>
    <row r="35" ht="21.75" customHeight="1">
      <c r="A35" s="12" t="s">
        <v>52</v>
      </c>
    </row>
    <row r="36" ht="21.75" customHeight="1"/>
    <row r="39" spans="1:6" ht="13.5">
      <c r="A39" s="194"/>
      <c r="B39" s="194"/>
      <c r="C39" s="194"/>
      <c r="D39" s="194"/>
      <c r="E39" s="194"/>
      <c r="F39" s="194"/>
    </row>
  </sheetData>
  <sheetProtection/>
  <mergeCells count="68">
    <mergeCell ref="E22:E23"/>
    <mergeCell ref="E24:E25"/>
    <mergeCell ref="E26:E27"/>
    <mergeCell ref="E28:E29"/>
    <mergeCell ref="E30:E31"/>
    <mergeCell ref="D10:E11"/>
    <mergeCell ref="E12:E13"/>
    <mergeCell ref="E14:E15"/>
    <mergeCell ref="E16:E17"/>
    <mergeCell ref="E18:E19"/>
    <mergeCell ref="E20:E21"/>
    <mergeCell ref="F24:F25"/>
    <mergeCell ref="B25:C25"/>
    <mergeCell ref="B31:C31"/>
    <mergeCell ref="A28:A29"/>
    <mergeCell ref="B28:C28"/>
    <mergeCell ref="D28:D29"/>
    <mergeCell ref="F28:F29"/>
    <mergeCell ref="B29:C29"/>
    <mergeCell ref="F20:F21"/>
    <mergeCell ref="A39:F39"/>
    <mergeCell ref="A30:A31"/>
    <mergeCell ref="B30:C30"/>
    <mergeCell ref="D30:D31"/>
    <mergeCell ref="F30:F31"/>
    <mergeCell ref="A24:A25"/>
    <mergeCell ref="B24:C24"/>
    <mergeCell ref="D24:D25"/>
    <mergeCell ref="B17:C17"/>
    <mergeCell ref="A26:A27"/>
    <mergeCell ref="B26:C26"/>
    <mergeCell ref="D26:D27"/>
    <mergeCell ref="F26:F27"/>
    <mergeCell ref="B27:C27"/>
    <mergeCell ref="A20:A21"/>
    <mergeCell ref="B20:C20"/>
    <mergeCell ref="D20:D21"/>
    <mergeCell ref="B21:C21"/>
    <mergeCell ref="B13:C13"/>
    <mergeCell ref="A22:A23"/>
    <mergeCell ref="B22:C22"/>
    <mergeCell ref="D22:D23"/>
    <mergeCell ref="F22:F23"/>
    <mergeCell ref="B23:C23"/>
    <mergeCell ref="A16:A17"/>
    <mergeCell ref="B16:C16"/>
    <mergeCell ref="D16:D17"/>
    <mergeCell ref="F16:F17"/>
    <mergeCell ref="C7:F7"/>
    <mergeCell ref="C8:F8"/>
    <mergeCell ref="A10:A11"/>
    <mergeCell ref="B10:C10"/>
    <mergeCell ref="A18:A19"/>
    <mergeCell ref="B18:C18"/>
    <mergeCell ref="D18:D19"/>
    <mergeCell ref="F18:F19"/>
    <mergeCell ref="B19:C19"/>
    <mergeCell ref="F10:F11"/>
    <mergeCell ref="B11:C11"/>
    <mergeCell ref="A14:A15"/>
    <mergeCell ref="B14:C14"/>
    <mergeCell ref="D14:D15"/>
    <mergeCell ref="F14:F15"/>
    <mergeCell ref="B15:C15"/>
    <mergeCell ref="A12:A13"/>
    <mergeCell ref="B12:C12"/>
    <mergeCell ref="D12:D13"/>
    <mergeCell ref="F12:F13"/>
  </mergeCells>
  <printOptions/>
  <pageMargins left="0.75" right="0.75" top="0.51" bottom="0.48" header="0.512" footer="0.512"/>
  <pageSetup horizontalDpi="300" verticalDpi="300" orientation="portrait" paperSize="9" r:id="rId3"/>
  <legacyDrawing r:id="rId2"/>
</worksheet>
</file>

<file path=xl/worksheets/sheet13.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1">
      <selection activeCell="B13" sqref="B13:C13"/>
    </sheetView>
  </sheetViews>
  <sheetFormatPr defaultColWidth="9.00390625" defaultRowHeight="13.5"/>
  <cols>
    <col min="1" max="1" width="5.875" style="11"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0" t="s">
        <v>44</v>
      </c>
    </row>
    <row r="2" ht="19.5" customHeight="1"/>
    <row r="3" spans="1:6" ht="19.5" customHeight="1">
      <c r="A3" s="39" t="s">
        <v>105</v>
      </c>
      <c r="B3" s="36"/>
      <c r="C3" s="36"/>
      <c r="D3" s="36"/>
      <c r="E3" s="36"/>
      <c r="F3" s="36"/>
    </row>
    <row r="4" ht="19.5" customHeight="1">
      <c r="A4" s="12"/>
    </row>
    <row r="5" spans="1:3" ht="22.5" customHeight="1">
      <c r="A5" s="13" t="s">
        <v>53</v>
      </c>
      <c r="B5" s="67">
        <f>'男子２位'!B54</f>
        <v>0</v>
      </c>
      <c r="C5" s="14" t="s">
        <v>110</v>
      </c>
    </row>
    <row r="6" ht="13.5"/>
    <row r="7" spans="1:6" ht="27" customHeight="1">
      <c r="A7" s="2" t="s">
        <v>54</v>
      </c>
      <c r="B7" s="2" t="s">
        <v>45</v>
      </c>
      <c r="C7" s="190" t="s">
        <v>46</v>
      </c>
      <c r="D7" s="191"/>
      <c r="E7" s="191"/>
      <c r="F7" s="192"/>
    </row>
    <row r="8" spans="1:6" ht="34.5" customHeight="1">
      <c r="A8" s="2">
        <f>'男子２位'!B4</f>
        <v>0</v>
      </c>
      <c r="B8" s="2">
        <f>'男子２位'!H5</f>
        <v>0</v>
      </c>
      <c r="C8" s="190">
        <f>'男子２位'!B9</f>
        <v>0</v>
      </c>
      <c r="D8" s="191"/>
      <c r="E8" s="191"/>
      <c r="F8" s="192"/>
    </row>
    <row r="9" spans="1:6" ht="18.75" customHeight="1">
      <c r="A9" s="1"/>
      <c r="B9" s="1"/>
      <c r="C9" s="1"/>
      <c r="D9" s="1"/>
      <c r="E9" s="1"/>
      <c r="F9" s="1"/>
    </row>
    <row r="10" spans="1:6" ht="19.5" customHeight="1">
      <c r="A10" s="193" t="s">
        <v>55</v>
      </c>
      <c r="B10" s="183" t="s">
        <v>56</v>
      </c>
      <c r="C10" s="183"/>
      <c r="D10" s="184" t="s">
        <v>47</v>
      </c>
      <c r="E10" s="185"/>
      <c r="F10" s="183" t="s">
        <v>48</v>
      </c>
    </row>
    <row r="11" spans="1:6" ht="28.5" customHeight="1">
      <c r="A11" s="193"/>
      <c r="B11" s="182" t="s">
        <v>49</v>
      </c>
      <c r="C11" s="182"/>
      <c r="D11" s="121"/>
      <c r="E11" s="122"/>
      <c r="F11" s="182"/>
    </row>
    <row r="12" spans="1:6" ht="19.5" customHeight="1">
      <c r="A12" s="183">
        <v>1</v>
      </c>
      <c r="B12" s="184" t="str">
        <f>'男子２位'!B20&amp;"  "&amp;'男子２位'!C20</f>
        <v>  </v>
      </c>
      <c r="C12" s="185"/>
      <c r="D12" s="183">
        <f>'男子２位'!D20</f>
        <v>0</v>
      </c>
      <c r="E12" s="183" t="s">
        <v>94</v>
      </c>
      <c r="F12" s="186"/>
    </row>
    <row r="13" spans="1:6" ht="28.5" customHeight="1">
      <c r="A13" s="182"/>
      <c r="B13" s="184" t="str">
        <f>'男子２位'!B21&amp;"  "&amp;'男子２位'!C21</f>
        <v>  </v>
      </c>
      <c r="C13" s="185"/>
      <c r="D13" s="182"/>
      <c r="E13" s="182"/>
      <c r="F13" s="187"/>
    </row>
    <row r="14" spans="1:6" ht="19.5" customHeight="1">
      <c r="A14" s="183">
        <v>2</v>
      </c>
      <c r="B14" s="184" t="str">
        <f>'男子２位'!B22&amp;"  "&amp;'男子２位'!C22</f>
        <v>  </v>
      </c>
      <c r="C14" s="185"/>
      <c r="D14" s="183">
        <f>'男子２位'!D22</f>
        <v>0</v>
      </c>
      <c r="E14" s="183" t="s">
        <v>94</v>
      </c>
      <c r="F14" s="186"/>
    </row>
    <row r="15" spans="1:6" ht="28.5" customHeight="1">
      <c r="A15" s="182"/>
      <c r="B15" s="184" t="str">
        <f>'男子２位'!B23&amp;"  "&amp;'男子２位'!C23</f>
        <v>  </v>
      </c>
      <c r="C15" s="185"/>
      <c r="D15" s="182"/>
      <c r="E15" s="182"/>
      <c r="F15" s="187"/>
    </row>
    <row r="16" spans="1:6" ht="19.5" customHeight="1">
      <c r="A16" s="183">
        <v>3</v>
      </c>
      <c r="B16" s="184" t="str">
        <f>'男子２位'!B24&amp;"  "&amp;'男子２位'!C24</f>
        <v>  </v>
      </c>
      <c r="C16" s="185"/>
      <c r="D16" s="183">
        <f>'男子２位'!D24</f>
        <v>0</v>
      </c>
      <c r="E16" s="183" t="s">
        <v>94</v>
      </c>
      <c r="F16" s="186"/>
    </row>
    <row r="17" spans="1:6" ht="28.5" customHeight="1">
      <c r="A17" s="182"/>
      <c r="B17" s="184" t="str">
        <f>'男子２位'!B25&amp;"  "&amp;'男子２位'!C25</f>
        <v>  </v>
      </c>
      <c r="C17" s="185"/>
      <c r="D17" s="182"/>
      <c r="E17" s="182"/>
      <c r="F17" s="187"/>
    </row>
    <row r="18" spans="1:6" ht="19.5" customHeight="1">
      <c r="A18" s="183">
        <v>4</v>
      </c>
      <c r="B18" s="184" t="str">
        <f>'男子２位'!B26&amp;"  "&amp;'男子２位'!C26</f>
        <v>  </v>
      </c>
      <c r="C18" s="185"/>
      <c r="D18" s="183">
        <f>'男子２位'!D26</f>
        <v>0</v>
      </c>
      <c r="E18" s="183" t="s">
        <v>94</v>
      </c>
      <c r="F18" s="186"/>
    </row>
    <row r="19" spans="1:6" ht="28.5" customHeight="1">
      <c r="A19" s="182"/>
      <c r="B19" s="184" t="str">
        <f>'男子２位'!B27&amp;"  "&amp;'男子２位'!C27</f>
        <v>  </v>
      </c>
      <c r="C19" s="185"/>
      <c r="D19" s="182"/>
      <c r="E19" s="182"/>
      <c r="F19" s="187"/>
    </row>
    <row r="20" spans="1:6" ht="19.5" customHeight="1">
      <c r="A20" s="183">
        <v>5</v>
      </c>
      <c r="B20" s="184" t="str">
        <f>'男子２位'!B28&amp;"  "&amp;'男子２位'!C28</f>
        <v>  </v>
      </c>
      <c r="C20" s="185"/>
      <c r="D20" s="183">
        <f>'男子２位'!D28</f>
        <v>0</v>
      </c>
      <c r="E20" s="183" t="s">
        <v>94</v>
      </c>
      <c r="F20" s="186"/>
    </row>
    <row r="21" spans="1:6" ht="28.5" customHeight="1">
      <c r="A21" s="182"/>
      <c r="B21" s="184" t="str">
        <f>'男子２位'!B29&amp;"  "&amp;'男子２位'!C29</f>
        <v>  </v>
      </c>
      <c r="C21" s="185"/>
      <c r="D21" s="182"/>
      <c r="E21" s="182"/>
      <c r="F21" s="187"/>
    </row>
    <row r="22" spans="1:6" ht="19.5" customHeight="1">
      <c r="A22" s="183">
        <v>6</v>
      </c>
      <c r="B22" s="184" t="str">
        <f>'男子２位'!B30&amp;"  "&amp;'男子２位'!C30</f>
        <v>  </v>
      </c>
      <c r="C22" s="185"/>
      <c r="D22" s="183">
        <f>'男子２位'!D30</f>
        <v>0</v>
      </c>
      <c r="E22" s="183" t="s">
        <v>94</v>
      </c>
      <c r="F22" s="186"/>
    </row>
    <row r="23" spans="1:6" ht="28.5" customHeight="1">
      <c r="A23" s="182"/>
      <c r="B23" s="184" t="str">
        <f>'男子２位'!B31&amp;"  "&amp;'男子２位'!C31</f>
        <v>  </v>
      </c>
      <c r="C23" s="185"/>
      <c r="D23" s="182"/>
      <c r="E23" s="182"/>
      <c r="F23" s="187"/>
    </row>
    <row r="24" spans="1:6" ht="19.5" customHeight="1">
      <c r="A24" s="183">
        <v>7</v>
      </c>
      <c r="B24" s="184" t="str">
        <f>'男子２位'!B32&amp;"  "&amp;'男子２位'!C32</f>
        <v>  </v>
      </c>
      <c r="C24" s="185"/>
      <c r="D24" s="183">
        <f>'男子２位'!D32</f>
        <v>0</v>
      </c>
      <c r="E24" s="183" t="s">
        <v>94</v>
      </c>
      <c r="F24" s="186"/>
    </row>
    <row r="25" spans="1:6" ht="28.5" customHeight="1">
      <c r="A25" s="182"/>
      <c r="B25" s="184" t="str">
        <f>'男子２位'!B33&amp;"  "&amp;'男子２位'!C33</f>
        <v>  </v>
      </c>
      <c r="C25" s="185"/>
      <c r="D25" s="182"/>
      <c r="E25" s="182"/>
      <c r="F25" s="187"/>
    </row>
    <row r="26" spans="1:6" ht="19.5" customHeight="1">
      <c r="A26" s="183">
        <v>8</v>
      </c>
      <c r="B26" s="184" t="str">
        <f>'男子２位'!B34&amp;"  "&amp;'男子２位'!C34</f>
        <v>  </v>
      </c>
      <c r="C26" s="185"/>
      <c r="D26" s="183">
        <f>'男子２位'!D34</f>
        <v>0</v>
      </c>
      <c r="E26" s="183" t="s">
        <v>94</v>
      </c>
      <c r="F26" s="186"/>
    </row>
    <row r="27" spans="1:6" ht="28.5" customHeight="1">
      <c r="A27" s="182"/>
      <c r="B27" s="184" t="str">
        <f>'男子２位'!B35&amp;"  "&amp;'男子２位'!C35</f>
        <v>  </v>
      </c>
      <c r="C27" s="185"/>
      <c r="D27" s="182"/>
      <c r="E27" s="182"/>
      <c r="F27" s="187"/>
    </row>
    <row r="28" spans="1:6" ht="19.5" customHeight="1">
      <c r="A28" s="183">
        <v>9</v>
      </c>
      <c r="B28" s="184" t="str">
        <f>'男子２位'!B36&amp;"  "&amp;'男子２位'!C36</f>
        <v>  </v>
      </c>
      <c r="C28" s="185"/>
      <c r="D28" s="183">
        <f>'男子２位'!D36</f>
        <v>0</v>
      </c>
      <c r="E28" s="183" t="s">
        <v>94</v>
      </c>
      <c r="F28" s="186"/>
    </row>
    <row r="29" spans="1:6" ht="28.5" customHeight="1">
      <c r="A29" s="182"/>
      <c r="B29" s="184" t="str">
        <f>'男子２位'!B37&amp;"  "&amp;'男子２位'!C37</f>
        <v>  </v>
      </c>
      <c r="C29" s="185"/>
      <c r="D29" s="182"/>
      <c r="E29" s="182"/>
      <c r="F29" s="187"/>
    </row>
    <row r="30" spans="1:6" ht="19.5" customHeight="1">
      <c r="A30" s="183">
        <v>10</v>
      </c>
      <c r="B30" s="184" t="str">
        <f>'男子２位'!B38&amp;"  "&amp;'男子２位'!C38</f>
        <v>  </v>
      </c>
      <c r="C30" s="185"/>
      <c r="D30" s="183">
        <f>'男子２位'!D38</f>
        <v>0</v>
      </c>
      <c r="E30" s="183" t="s">
        <v>94</v>
      </c>
      <c r="F30" s="186"/>
    </row>
    <row r="31" spans="1:6" ht="28.5" customHeight="1">
      <c r="A31" s="182"/>
      <c r="B31" s="193" t="str">
        <f>'男子２位'!B39&amp;"  "&amp;'男子２位'!C39</f>
        <v>  </v>
      </c>
      <c r="C31" s="193"/>
      <c r="D31" s="182"/>
      <c r="E31" s="182"/>
      <c r="F31" s="187"/>
    </row>
    <row r="32" ht="21.75" customHeight="1">
      <c r="C32" s="15" t="s">
        <v>50</v>
      </c>
    </row>
    <row r="33" ht="21.75" customHeight="1"/>
    <row r="34" ht="21.75" customHeight="1">
      <c r="A34" s="12" t="s">
        <v>51</v>
      </c>
    </row>
    <row r="35" ht="21.75" customHeight="1">
      <c r="A35" s="12" t="s">
        <v>52</v>
      </c>
    </row>
    <row r="36" ht="21.75" customHeight="1"/>
    <row r="39" spans="1:6" ht="13.5">
      <c r="A39" s="194"/>
      <c r="B39" s="194"/>
      <c r="C39" s="194"/>
      <c r="D39" s="194"/>
      <c r="E39" s="194"/>
      <c r="F39" s="194"/>
    </row>
  </sheetData>
  <sheetProtection/>
  <mergeCells count="68">
    <mergeCell ref="A39:F39"/>
    <mergeCell ref="A30:A31"/>
    <mergeCell ref="B30:C30"/>
    <mergeCell ref="D30:D31"/>
    <mergeCell ref="E30:E31"/>
    <mergeCell ref="F30:F31"/>
    <mergeCell ref="B31:C31"/>
    <mergeCell ref="A28:A29"/>
    <mergeCell ref="B28:C28"/>
    <mergeCell ref="D28:D29"/>
    <mergeCell ref="E28:E29"/>
    <mergeCell ref="F28:F29"/>
    <mergeCell ref="B29:C29"/>
    <mergeCell ref="A26:A27"/>
    <mergeCell ref="B26:C26"/>
    <mergeCell ref="D26:D27"/>
    <mergeCell ref="E26:E27"/>
    <mergeCell ref="F26:F27"/>
    <mergeCell ref="B27:C27"/>
    <mergeCell ref="A24:A25"/>
    <mergeCell ref="B24:C24"/>
    <mergeCell ref="D24:D25"/>
    <mergeCell ref="E24:E25"/>
    <mergeCell ref="F24:F25"/>
    <mergeCell ref="B25:C25"/>
    <mergeCell ref="A22:A23"/>
    <mergeCell ref="B22:C22"/>
    <mergeCell ref="D22:D23"/>
    <mergeCell ref="E22:E23"/>
    <mergeCell ref="F22:F23"/>
    <mergeCell ref="B23:C23"/>
    <mergeCell ref="A20:A21"/>
    <mergeCell ref="B20:C20"/>
    <mergeCell ref="D20:D21"/>
    <mergeCell ref="E20:E21"/>
    <mergeCell ref="F20:F21"/>
    <mergeCell ref="B21:C21"/>
    <mergeCell ref="A18:A19"/>
    <mergeCell ref="B18:C18"/>
    <mergeCell ref="D18:D19"/>
    <mergeCell ref="E18:E19"/>
    <mergeCell ref="F18:F19"/>
    <mergeCell ref="B19:C19"/>
    <mergeCell ref="A16:A17"/>
    <mergeCell ref="B16:C16"/>
    <mergeCell ref="D16:D17"/>
    <mergeCell ref="E16:E17"/>
    <mergeCell ref="F16:F17"/>
    <mergeCell ref="B17:C17"/>
    <mergeCell ref="A14:A15"/>
    <mergeCell ref="B14:C14"/>
    <mergeCell ref="D14:D15"/>
    <mergeCell ref="E14:E15"/>
    <mergeCell ref="F14:F15"/>
    <mergeCell ref="B15:C15"/>
    <mergeCell ref="A12:A13"/>
    <mergeCell ref="B12:C12"/>
    <mergeCell ref="D12:D13"/>
    <mergeCell ref="E12:E13"/>
    <mergeCell ref="F12:F13"/>
    <mergeCell ref="B13:C13"/>
    <mergeCell ref="C7:F7"/>
    <mergeCell ref="C8:F8"/>
    <mergeCell ref="A10:A11"/>
    <mergeCell ref="B10:C10"/>
    <mergeCell ref="D10:E11"/>
    <mergeCell ref="F10:F11"/>
    <mergeCell ref="B11:C11"/>
  </mergeCells>
  <printOptions/>
  <pageMargins left="0.75" right="0.75" top="0.51" bottom="0.48" header="0.512" footer="0.512"/>
  <pageSetup horizontalDpi="300" verticalDpi="300" orientation="portrait" paperSize="9" r:id="rId3"/>
  <legacyDrawing r:id="rId2"/>
</worksheet>
</file>

<file path=xl/worksheets/sheet14.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1">
      <selection activeCell="B5" sqref="B5"/>
    </sheetView>
  </sheetViews>
  <sheetFormatPr defaultColWidth="9.00390625" defaultRowHeight="13.5"/>
  <cols>
    <col min="1" max="1" width="5.875" style="11"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0" t="s">
        <v>44</v>
      </c>
    </row>
    <row r="2" ht="19.5" customHeight="1"/>
    <row r="3" spans="1:6" ht="19.5" customHeight="1">
      <c r="A3" s="39" t="s">
        <v>105</v>
      </c>
      <c r="B3" s="36"/>
      <c r="C3" s="36"/>
      <c r="D3" s="36"/>
      <c r="E3" s="36"/>
      <c r="F3" s="36"/>
    </row>
    <row r="4" ht="19.5" customHeight="1">
      <c r="A4" s="12"/>
    </row>
    <row r="5" spans="1:3" ht="22.5" customHeight="1">
      <c r="A5" s="13" t="s">
        <v>53</v>
      </c>
      <c r="B5" s="67">
        <f>'男子３位'!B54</f>
        <v>0</v>
      </c>
      <c r="C5" s="14" t="s">
        <v>110</v>
      </c>
    </row>
    <row r="6" ht="13.5"/>
    <row r="7" spans="1:6" ht="27" customHeight="1">
      <c r="A7" s="2" t="s">
        <v>54</v>
      </c>
      <c r="B7" s="2" t="s">
        <v>45</v>
      </c>
      <c r="C7" s="190" t="s">
        <v>46</v>
      </c>
      <c r="D7" s="191"/>
      <c r="E7" s="191"/>
      <c r="F7" s="192"/>
    </row>
    <row r="8" spans="1:6" ht="34.5" customHeight="1">
      <c r="A8" s="2">
        <f>'男子３位'!B4</f>
        <v>0</v>
      </c>
      <c r="B8" s="2">
        <f>'男子３位'!H5</f>
        <v>0</v>
      </c>
      <c r="C8" s="190">
        <f>'男子３位'!B9</f>
        <v>0</v>
      </c>
      <c r="D8" s="191"/>
      <c r="E8" s="191"/>
      <c r="F8" s="192"/>
    </row>
    <row r="9" spans="1:6" ht="18.75" customHeight="1">
      <c r="A9" s="1"/>
      <c r="B9" s="1"/>
      <c r="C9" s="1"/>
      <c r="D9" s="1"/>
      <c r="E9" s="1"/>
      <c r="F9" s="1"/>
    </row>
    <row r="10" spans="1:6" ht="19.5" customHeight="1">
      <c r="A10" s="193" t="s">
        <v>55</v>
      </c>
      <c r="B10" s="183" t="s">
        <v>56</v>
      </c>
      <c r="C10" s="183"/>
      <c r="D10" s="184" t="s">
        <v>47</v>
      </c>
      <c r="E10" s="185"/>
      <c r="F10" s="183" t="s">
        <v>48</v>
      </c>
    </row>
    <row r="11" spans="1:6" ht="28.5" customHeight="1">
      <c r="A11" s="193"/>
      <c r="B11" s="182" t="s">
        <v>49</v>
      </c>
      <c r="C11" s="182"/>
      <c r="D11" s="121"/>
      <c r="E11" s="122"/>
      <c r="F11" s="182"/>
    </row>
    <row r="12" spans="1:6" ht="19.5" customHeight="1">
      <c r="A12" s="183">
        <v>1</v>
      </c>
      <c r="B12" s="184" t="str">
        <f>'男子３位'!B20&amp;"  "&amp;'男子３位'!C20</f>
        <v>  </v>
      </c>
      <c r="C12" s="185"/>
      <c r="D12" s="183">
        <f>'男子３位'!D20</f>
        <v>0</v>
      </c>
      <c r="E12" s="183" t="s">
        <v>94</v>
      </c>
      <c r="F12" s="186"/>
    </row>
    <row r="13" spans="1:6" ht="28.5" customHeight="1">
      <c r="A13" s="182"/>
      <c r="B13" s="184" t="str">
        <f>'男子３位'!B21&amp;"  "&amp;'男子３位'!C21</f>
        <v>  </v>
      </c>
      <c r="C13" s="185"/>
      <c r="D13" s="182"/>
      <c r="E13" s="182"/>
      <c r="F13" s="187"/>
    </row>
    <row r="14" spans="1:6" ht="19.5" customHeight="1">
      <c r="A14" s="183">
        <v>2</v>
      </c>
      <c r="B14" s="184" t="str">
        <f>'男子３位'!B22&amp;"  "&amp;'男子３位'!C22</f>
        <v>  </v>
      </c>
      <c r="C14" s="185"/>
      <c r="D14" s="183">
        <f>'男子３位'!D22</f>
        <v>0</v>
      </c>
      <c r="E14" s="183" t="s">
        <v>94</v>
      </c>
      <c r="F14" s="186"/>
    </row>
    <row r="15" spans="1:6" ht="28.5" customHeight="1">
      <c r="A15" s="182"/>
      <c r="B15" s="184" t="str">
        <f>'男子３位'!B23&amp;"  "&amp;'男子３位'!C23</f>
        <v>  </v>
      </c>
      <c r="C15" s="185"/>
      <c r="D15" s="182"/>
      <c r="E15" s="182"/>
      <c r="F15" s="187"/>
    </row>
    <row r="16" spans="1:6" ht="19.5" customHeight="1">
      <c r="A16" s="183">
        <v>3</v>
      </c>
      <c r="B16" s="184" t="str">
        <f>'男子３位'!B24&amp;"  "&amp;'男子３位'!C24</f>
        <v>  </v>
      </c>
      <c r="C16" s="185"/>
      <c r="D16" s="183">
        <f>'男子３位'!D24</f>
        <v>0</v>
      </c>
      <c r="E16" s="183" t="s">
        <v>94</v>
      </c>
      <c r="F16" s="186"/>
    </row>
    <row r="17" spans="1:6" ht="28.5" customHeight="1">
      <c r="A17" s="182"/>
      <c r="B17" s="184" t="str">
        <f>'男子３位'!B25&amp;"  "&amp;'男子３位'!C25</f>
        <v>  </v>
      </c>
      <c r="C17" s="185"/>
      <c r="D17" s="182"/>
      <c r="E17" s="182"/>
      <c r="F17" s="187"/>
    </row>
    <row r="18" spans="1:6" ht="19.5" customHeight="1">
      <c r="A18" s="183">
        <v>4</v>
      </c>
      <c r="B18" s="184" t="str">
        <f>'男子３位'!B26&amp;"  "&amp;'男子３位'!C26</f>
        <v>  </v>
      </c>
      <c r="C18" s="185"/>
      <c r="D18" s="183">
        <f>'男子３位'!D26</f>
        <v>0</v>
      </c>
      <c r="E18" s="183" t="s">
        <v>94</v>
      </c>
      <c r="F18" s="186"/>
    </row>
    <row r="19" spans="1:6" ht="28.5" customHeight="1">
      <c r="A19" s="182"/>
      <c r="B19" s="184" t="str">
        <f>'男子３位'!B27&amp;"  "&amp;'男子３位'!C27</f>
        <v>  </v>
      </c>
      <c r="C19" s="185"/>
      <c r="D19" s="182"/>
      <c r="E19" s="182"/>
      <c r="F19" s="187"/>
    </row>
    <row r="20" spans="1:6" ht="19.5" customHeight="1">
      <c r="A20" s="183">
        <v>5</v>
      </c>
      <c r="B20" s="184" t="str">
        <f>'男子３位'!B28&amp;"  "&amp;'男子３位'!C28</f>
        <v>  </v>
      </c>
      <c r="C20" s="185"/>
      <c r="D20" s="183">
        <f>'男子３位'!D28</f>
        <v>0</v>
      </c>
      <c r="E20" s="183" t="s">
        <v>94</v>
      </c>
      <c r="F20" s="186"/>
    </row>
    <row r="21" spans="1:6" ht="28.5" customHeight="1">
      <c r="A21" s="182"/>
      <c r="B21" s="184" t="str">
        <f>'男子３位'!B29&amp;"  "&amp;'男子３位'!C29</f>
        <v>  </v>
      </c>
      <c r="C21" s="185"/>
      <c r="D21" s="182"/>
      <c r="E21" s="182"/>
      <c r="F21" s="187"/>
    </row>
    <row r="22" spans="1:6" ht="19.5" customHeight="1">
      <c r="A22" s="183">
        <v>6</v>
      </c>
      <c r="B22" s="184" t="str">
        <f>'男子３位'!B30&amp;"  "&amp;'男子３位'!C30</f>
        <v>  </v>
      </c>
      <c r="C22" s="185"/>
      <c r="D22" s="183">
        <f>'男子３位'!D30</f>
        <v>0</v>
      </c>
      <c r="E22" s="183" t="s">
        <v>94</v>
      </c>
      <c r="F22" s="186"/>
    </row>
    <row r="23" spans="1:6" ht="28.5" customHeight="1">
      <c r="A23" s="182"/>
      <c r="B23" s="184" t="str">
        <f>'男子３位'!B31&amp;"  "&amp;'男子３位'!C31</f>
        <v>  </v>
      </c>
      <c r="C23" s="185"/>
      <c r="D23" s="182"/>
      <c r="E23" s="182"/>
      <c r="F23" s="187"/>
    </row>
    <row r="24" spans="1:6" ht="19.5" customHeight="1">
      <c r="A24" s="183">
        <v>7</v>
      </c>
      <c r="B24" s="184" t="str">
        <f>'男子３位'!B32&amp;"  "&amp;'男子３位'!C32</f>
        <v>  </v>
      </c>
      <c r="C24" s="185"/>
      <c r="D24" s="183">
        <f>'男子３位'!D32</f>
        <v>0</v>
      </c>
      <c r="E24" s="183" t="s">
        <v>94</v>
      </c>
      <c r="F24" s="186"/>
    </row>
    <row r="25" spans="1:6" ht="28.5" customHeight="1">
      <c r="A25" s="182"/>
      <c r="B25" s="184" t="str">
        <f>'男子３位'!B33&amp;"  "&amp;'男子３位'!C33</f>
        <v>  </v>
      </c>
      <c r="C25" s="185"/>
      <c r="D25" s="182"/>
      <c r="E25" s="182"/>
      <c r="F25" s="187"/>
    </row>
    <row r="26" spans="1:6" ht="19.5" customHeight="1">
      <c r="A26" s="183">
        <v>8</v>
      </c>
      <c r="B26" s="184" t="str">
        <f>'男子３位'!B34&amp;"  "&amp;'男子３位'!C34</f>
        <v>  </v>
      </c>
      <c r="C26" s="185"/>
      <c r="D26" s="183">
        <f>'男子３位'!D34</f>
        <v>0</v>
      </c>
      <c r="E26" s="183" t="s">
        <v>94</v>
      </c>
      <c r="F26" s="186"/>
    </row>
    <row r="27" spans="1:6" ht="28.5" customHeight="1">
      <c r="A27" s="182"/>
      <c r="B27" s="184" t="str">
        <f>'男子３位'!B35&amp;"  "&amp;'男子３位'!C35</f>
        <v>  </v>
      </c>
      <c r="C27" s="185"/>
      <c r="D27" s="182"/>
      <c r="E27" s="182"/>
      <c r="F27" s="187"/>
    </row>
    <row r="28" spans="1:6" ht="19.5" customHeight="1">
      <c r="A28" s="183">
        <v>9</v>
      </c>
      <c r="B28" s="184" t="str">
        <f>'男子３位'!B36&amp;"  "&amp;'男子３位'!C36</f>
        <v>  </v>
      </c>
      <c r="C28" s="185"/>
      <c r="D28" s="183">
        <f>'男子３位'!D36</f>
        <v>0</v>
      </c>
      <c r="E28" s="183" t="s">
        <v>94</v>
      </c>
      <c r="F28" s="186"/>
    </row>
    <row r="29" spans="1:6" ht="28.5" customHeight="1">
      <c r="A29" s="182"/>
      <c r="B29" s="184" t="str">
        <f>'男子３位'!B37&amp;"  "&amp;'男子３位'!C37</f>
        <v>  </v>
      </c>
      <c r="C29" s="185"/>
      <c r="D29" s="182"/>
      <c r="E29" s="182"/>
      <c r="F29" s="187"/>
    </row>
    <row r="30" spans="1:6" ht="19.5" customHeight="1">
      <c r="A30" s="183">
        <v>10</v>
      </c>
      <c r="B30" s="184" t="str">
        <f>'男子３位'!B38&amp;"  "&amp;'男子３位'!C38</f>
        <v>  </v>
      </c>
      <c r="C30" s="185"/>
      <c r="D30" s="183">
        <f>'男子３位'!D38</f>
        <v>0</v>
      </c>
      <c r="E30" s="183" t="s">
        <v>94</v>
      </c>
      <c r="F30" s="186"/>
    </row>
    <row r="31" spans="1:6" ht="28.5" customHeight="1">
      <c r="A31" s="182"/>
      <c r="B31" s="193" t="str">
        <f>'男子３位'!B39&amp;"  "&amp;'男子３位'!C39</f>
        <v>  </v>
      </c>
      <c r="C31" s="193"/>
      <c r="D31" s="182"/>
      <c r="E31" s="182"/>
      <c r="F31" s="187"/>
    </row>
    <row r="32" ht="21.75" customHeight="1">
      <c r="C32" s="15" t="s">
        <v>50</v>
      </c>
    </row>
    <row r="33" ht="21.75" customHeight="1"/>
    <row r="34" ht="21.75" customHeight="1">
      <c r="A34" s="12" t="s">
        <v>51</v>
      </c>
    </row>
    <row r="35" ht="21.75" customHeight="1">
      <c r="A35" s="12" t="s">
        <v>52</v>
      </c>
    </row>
    <row r="36" ht="21.75" customHeight="1"/>
    <row r="39" spans="1:6" ht="13.5">
      <c r="A39" s="194"/>
      <c r="B39" s="194"/>
      <c r="C39" s="194"/>
      <c r="D39" s="194"/>
      <c r="E39" s="194"/>
      <c r="F39" s="194"/>
    </row>
  </sheetData>
  <sheetProtection/>
  <mergeCells count="68">
    <mergeCell ref="A39:F39"/>
    <mergeCell ref="A30:A31"/>
    <mergeCell ref="B30:C30"/>
    <mergeCell ref="D30:D31"/>
    <mergeCell ref="E30:E31"/>
    <mergeCell ref="F30:F31"/>
    <mergeCell ref="B31:C31"/>
    <mergeCell ref="A28:A29"/>
    <mergeCell ref="B28:C28"/>
    <mergeCell ref="D28:D29"/>
    <mergeCell ref="E28:E29"/>
    <mergeCell ref="F28:F29"/>
    <mergeCell ref="B29:C29"/>
    <mergeCell ref="A26:A27"/>
    <mergeCell ref="B26:C26"/>
    <mergeCell ref="D26:D27"/>
    <mergeCell ref="E26:E27"/>
    <mergeCell ref="F26:F27"/>
    <mergeCell ref="B27:C27"/>
    <mergeCell ref="A24:A25"/>
    <mergeCell ref="B24:C24"/>
    <mergeCell ref="D24:D25"/>
    <mergeCell ref="E24:E25"/>
    <mergeCell ref="F24:F25"/>
    <mergeCell ref="B25:C25"/>
    <mergeCell ref="A22:A23"/>
    <mergeCell ref="B22:C22"/>
    <mergeCell ref="D22:D23"/>
    <mergeCell ref="E22:E23"/>
    <mergeCell ref="F22:F23"/>
    <mergeCell ref="B23:C23"/>
    <mergeCell ref="A20:A21"/>
    <mergeCell ref="B20:C20"/>
    <mergeCell ref="D20:D21"/>
    <mergeCell ref="E20:E21"/>
    <mergeCell ref="F20:F21"/>
    <mergeCell ref="B21:C21"/>
    <mergeCell ref="A18:A19"/>
    <mergeCell ref="B18:C18"/>
    <mergeCell ref="D18:D19"/>
    <mergeCell ref="E18:E19"/>
    <mergeCell ref="F18:F19"/>
    <mergeCell ref="B19:C19"/>
    <mergeCell ref="A16:A17"/>
    <mergeCell ref="B16:C16"/>
    <mergeCell ref="D16:D17"/>
    <mergeCell ref="E16:E17"/>
    <mergeCell ref="F16:F17"/>
    <mergeCell ref="B17:C17"/>
    <mergeCell ref="A14:A15"/>
    <mergeCell ref="B14:C14"/>
    <mergeCell ref="D14:D15"/>
    <mergeCell ref="E14:E15"/>
    <mergeCell ref="F14:F15"/>
    <mergeCell ref="B15:C15"/>
    <mergeCell ref="A12:A13"/>
    <mergeCell ref="B12:C12"/>
    <mergeCell ref="D12:D13"/>
    <mergeCell ref="E12:E13"/>
    <mergeCell ref="F12:F13"/>
    <mergeCell ref="B13:C13"/>
    <mergeCell ref="C7:F7"/>
    <mergeCell ref="C8:F8"/>
    <mergeCell ref="A10:A11"/>
    <mergeCell ref="B10:C10"/>
    <mergeCell ref="D10:E11"/>
    <mergeCell ref="F10:F11"/>
    <mergeCell ref="B11:C11"/>
  </mergeCells>
  <printOptions/>
  <pageMargins left="0.75" right="0.75" top="0.51" bottom="0.48" header="0.512" footer="0.512"/>
  <pageSetup horizontalDpi="300" verticalDpi="3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1">
      <selection activeCell="B5" sqref="B5"/>
    </sheetView>
  </sheetViews>
  <sheetFormatPr defaultColWidth="9.00390625" defaultRowHeight="13.5"/>
  <cols>
    <col min="1" max="1" width="5.875" style="11"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0" t="s">
        <v>44</v>
      </c>
    </row>
    <row r="2" ht="19.5" customHeight="1"/>
    <row r="3" spans="1:6" ht="19.5" customHeight="1">
      <c r="A3" s="39" t="s">
        <v>105</v>
      </c>
      <c r="B3" s="36"/>
      <c r="C3" s="36"/>
      <c r="D3" s="36"/>
      <c r="E3" s="36"/>
      <c r="F3" s="36"/>
    </row>
    <row r="4" ht="19.5" customHeight="1">
      <c r="A4" s="12"/>
    </row>
    <row r="5" spans="1:3" ht="22.5" customHeight="1">
      <c r="A5" s="13" t="s">
        <v>53</v>
      </c>
      <c r="B5" s="67">
        <f>'男子４位'!B54</f>
        <v>0</v>
      </c>
      <c r="C5" s="14" t="s">
        <v>110</v>
      </c>
    </row>
    <row r="6" ht="13.5"/>
    <row r="7" spans="1:6" ht="27" customHeight="1">
      <c r="A7" s="2" t="s">
        <v>54</v>
      </c>
      <c r="B7" s="2" t="s">
        <v>45</v>
      </c>
      <c r="C7" s="190" t="s">
        <v>46</v>
      </c>
      <c r="D7" s="191"/>
      <c r="E7" s="191"/>
      <c r="F7" s="192"/>
    </row>
    <row r="8" spans="1:6" ht="34.5" customHeight="1">
      <c r="A8" s="2">
        <f>'男子４位'!B4</f>
        <v>0</v>
      </c>
      <c r="B8" s="2">
        <f>'男子４位'!H5</f>
        <v>0</v>
      </c>
      <c r="C8" s="190">
        <f>'男子４位'!B9</f>
        <v>0</v>
      </c>
      <c r="D8" s="191"/>
      <c r="E8" s="191"/>
      <c r="F8" s="192"/>
    </row>
    <row r="9" spans="1:6" ht="18.75" customHeight="1">
      <c r="A9" s="1"/>
      <c r="B9" s="1"/>
      <c r="C9" s="1"/>
      <c r="D9" s="1"/>
      <c r="E9" s="1"/>
      <c r="F9" s="1"/>
    </row>
    <row r="10" spans="1:6" ht="19.5" customHeight="1">
      <c r="A10" s="193" t="s">
        <v>55</v>
      </c>
      <c r="B10" s="183" t="s">
        <v>56</v>
      </c>
      <c r="C10" s="183"/>
      <c r="D10" s="184" t="s">
        <v>47</v>
      </c>
      <c r="E10" s="185"/>
      <c r="F10" s="183" t="s">
        <v>48</v>
      </c>
    </row>
    <row r="11" spans="1:6" ht="28.5" customHeight="1">
      <c r="A11" s="193"/>
      <c r="B11" s="182" t="s">
        <v>49</v>
      </c>
      <c r="C11" s="182"/>
      <c r="D11" s="121"/>
      <c r="E11" s="122"/>
      <c r="F11" s="182"/>
    </row>
    <row r="12" spans="1:6" ht="19.5" customHeight="1">
      <c r="A12" s="183">
        <v>1</v>
      </c>
      <c r="B12" s="184" t="str">
        <f>'男子４位'!B20&amp;"  "&amp;'男子４位'!C20</f>
        <v>  </v>
      </c>
      <c r="C12" s="185"/>
      <c r="D12" s="183">
        <f>'男子４位'!D20</f>
        <v>0</v>
      </c>
      <c r="E12" s="183" t="s">
        <v>94</v>
      </c>
      <c r="F12" s="186"/>
    </row>
    <row r="13" spans="1:6" ht="28.5" customHeight="1">
      <c r="A13" s="182"/>
      <c r="B13" s="184" t="str">
        <f>'男子４位'!B21&amp;"  "&amp;'男子４位'!C21</f>
        <v>  </v>
      </c>
      <c r="C13" s="185"/>
      <c r="D13" s="182"/>
      <c r="E13" s="182"/>
      <c r="F13" s="187"/>
    </row>
    <row r="14" spans="1:6" ht="19.5" customHeight="1">
      <c r="A14" s="183">
        <v>2</v>
      </c>
      <c r="B14" s="184" t="str">
        <f>'男子４位'!B22&amp;"  "&amp;'男子４位'!C22</f>
        <v>  </v>
      </c>
      <c r="C14" s="185"/>
      <c r="D14" s="183">
        <f>'男子４位'!D22</f>
        <v>0</v>
      </c>
      <c r="E14" s="183" t="s">
        <v>94</v>
      </c>
      <c r="F14" s="186"/>
    </row>
    <row r="15" spans="1:6" ht="28.5" customHeight="1">
      <c r="A15" s="182"/>
      <c r="B15" s="184" t="str">
        <f>'男子４位'!B23&amp;"  "&amp;'男子４位'!C23</f>
        <v>  </v>
      </c>
      <c r="C15" s="185"/>
      <c r="D15" s="182"/>
      <c r="E15" s="182"/>
      <c r="F15" s="187"/>
    </row>
    <row r="16" spans="1:6" ht="19.5" customHeight="1">
      <c r="A16" s="183">
        <v>3</v>
      </c>
      <c r="B16" s="184" t="str">
        <f>'男子４位'!B24&amp;"  "&amp;'男子４位'!C24</f>
        <v>  </v>
      </c>
      <c r="C16" s="185"/>
      <c r="D16" s="183">
        <f>'男子４位'!D24</f>
        <v>0</v>
      </c>
      <c r="E16" s="183" t="s">
        <v>94</v>
      </c>
      <c r="F16" s="186"/>
    </row>
    <row r="17" spans="1:6" ht="28.5" customHeight="1">
      <c r="A17" s="182"/>
      <c r="B17" s="184" t="str">
        <f>'男子４位'!B25&amp;"  "&amp;'男子４位'!C25</f>
        <v>  </v>
      </c>
      <c r="C17" s="185"/>
      <c r="D17" s="182"/>
      <c r="E17" s="182"/>
      <c r="F17" s="187"/>
    </row>
    <row r="18" spans="1:6" ht="19.5" customHeight="1">
      <c r="A18" s="183">
        <v>4</v>
      </c>
      <c r="B18" s="184" t="str">
        <f>'男子４位'!B26&amp;"  "&amp;'男子４位'!C26</f>
        <v>  </v>
      </c>
      <c r="C18" s="185"/>
      <c r="D18" s="183">
        <f>'男子４位'!D26</f>
        <v>0</v>
      </c>
      <c r="E18" s="183" t="s">
        <v>94</v>
      </c>
      <c r="F18" s="186"/>
    </row>
    <row r="19" spans="1:6" ht="28.5" customHeight="1">
      <c r="A19" s="182"/>
      <c r="B19" s="184" t="str">
        <f>'男子４位'!B27&amp;"  "&amp;'男子４位'!C27</f>
        <v>  </v>
      </c>
      <c r="C19" s="185"/>
      <c r="D19" s="182"/>
      <c r="E19" s="182"/>
      <c r="F19" s="187"/>
    </row>
    <row r="20" spans="1:6" ht="19.5" customHeight="1">
      <c r="A20" s="183">
        <v>5</v>
      </c>
      <c r="B20" s="184" t="str">
        <f>'男子４位'!B28&amp;"  "&amp;'男子４位'!C28</f>
        <v>  </v>
      </c>
      <c r="C20" s="185"/>
      <c r="D20" s="183">
        <f>'男子４位'!D28</f>
        <v>0</v>
      </c>
      <c r="E20" s="183" t="s">
        <v>94</v>
      </c>
      <c r="F20" s="186"/>
    </row>
    <row r="21" spans="1:6" ht="28.5" customHeight="1">
      <c r="A21" s="182"/>
      <c r="B21" s="184" t="str">
        <f>'男子４位'!B29&amp;"  "&amp;'男子４位'!C29</f>
        <v>  </v>
      </c>
      <c r="C21" s="185"/>
      <c r="D21" s="182"/>
      <c r="E21" s="182"/>
      <c r="F21" s="187"/>
    </row>
    <row r="22" spans="1:6" ht="19.5" customHeight="1">
      <c r="A22" s="183">
        <v>6</v>
      </c>
      <c r="B22" s="184" t="str">
        <f>'男子４位'!B30&amp;"  "&amp;'男子４位'!C30</f>
        <v>  </v>
      </c>
      <c r="C22" s="185"/>
      <c r="D22" s="183">
        <f>'男子４位'!D30</f>
        <v>0</v>
      </c>
      <c r="E22" s="183" t="s">
        <v>94</v>
      </c>
      <c r="F22" s="186"/>
    </row>
    <row r="23" spans="1:6" ht="28.5" customHeight="1">
      <c r="A23" s="182"/>
      <c r="B23" s="184" t="str">
        <f>'男子４位'!B31&amp;"  "&amp;'男子４位'!C31</f>
        <v>  </v>
      </c>
      <c r="C23" s="185"/>
      <c r="D23" s="182"/>
      <c r="E23" s="182"/>
      <c r="F23" s="187"/>
    </row>
    <row r="24" spans="1:6" ht="19.5" customHeight="1">
      <c r="A24" s="183">
        <v>7</v>
      </c>
      <c r="B24" s="184" t="str">
        <f>'男子４位'!B32&amp;"  "&amp;'男子４位'!C32</f>
        <v>  </v>
      </c>
      <c r="C24" s="185"/>
      <c r="D24" s="183">
        <f>'男子４位'!D32</f>
        <v>0</v>
      </c>
      <c r="E24" s="183" t="s">
        <v>94</v>
      </c>
      <c r="F24" s="186"/>
    </row>
    <row r="25" spans="1:6" ht="28.5" customHeight="1">
      <c r="A25" s="182"/>
      <c r="B25" s="184" t="str">
        <f>'男子４位'!B33&amp;"  "&amp;'男子４位'!C33</f>
        <v>  </v>
      </c>
      <c r="C25" s="185"/>
      <c r="D25" s="182"/>
      <c r="E25" s="182"/>
      <c r="F25" s="187"/>
    </row>
    <row r="26" spans="1:6" ht="19.5" customHeight="1">
      <c r="A26" s="183">
        <v>8</v>
      </c>
      <c r="B26" s="184" t="str">
        <f>'男子４位'!B34&amp;"  "&amp;'男子４位'!C34</f>
        <v>  </v>
      </c>
      <c r="C26" s="185"/>
      <c r="D26" s="183">
        <f>'男子４位'!D34</f>
        <v>0</v>
      </c>
      <c r="E26" s="183" t="s">
        <v>94</v>
      </c>
      <c r="F26" s="186"/>
    </row>
    <row r="27" spans="1:6" ht="28.5" customHeight="1">
      <c r="A27" s="182"/>
      <c r="B27" s="184" t="str">
        <f>'男子４位'!B35&amp;"  "&amp;'男子４位'!C35</f>
        <v>  </v>
      </c>
      <c r="C27" s="185"/>
      <c r="D27" s="182"/>
      <c r="E27" s="182"/>
      <c r="F27" s="187"/>
    </row>
    <row r="28" spans="1:6" ht="19.5" customHeight="1">
      <c r="A28" s="183">
        <v>9</v>
      </c>
      <c r="B28" s="184" t="str">
        <f>'男子４位'!B36&amp;"  "&amp;'男子４位'!C36</f>
        <v>  </v>
      </c>
      <c r="C28" s="185"/>
      <c r="D28" s="183">
        <f>'男子４位'!D36</f>
        <v>0</v>
      </c>
      <c r="E28" s="183" t="s">
        <v>94</v>
      </c>
      <c r="F28" s="186"/>
    </row>
    <row r="29" spans="1:6" ht="28.5" customHeight="1">
      <c r="A29" s="182"/>
      <c r="B29" s="184" t="str">
        <f>'男子４位'!B37&amp;"  "&amp;'男子４位'!C37</f>
        <v>  </v>
      </c>
      <c r="C29" s="185"/>
      <c r="D29" s="182"/>
      <c r="E29" s="182"/>
      <c r="F29" s="187"/>
    </row>
    <row r="30" spans="1:6" ht="19.5" customHeight="1">
      <c r="A30" s="183">
        <v>10</v>
      </c>
      <c r="B30" s="184" t="str">
        <f>'男子４位'!B38&amp;"  "&amp;'男子４位'!C38</f>
        <v>  </v>
      </c>
      <c r="C30" s="185"/>
      <c r="D30" s="183">
        <f>'男子４位'!D38</f>
        <v>0</v>
      </c>
      <c r="E30" s="183" t="s">
        <v>94</v>
      </c>
      <c r="F30" s="186"/>
    </row>
    <row r="31" spans="1:6" ht="28.5" customHeight="1">
      <c r="A31" s="182"/>
      <c r="B31" s="193" t="str">
        <f>'男子４位'!B39&amp;"  "&amp;'男子４位'!C39</f>
        <v>  </v>
      </c>
      <c r="C31" s="193"/>
      <c r="D31" s="182"/>
      <c r="E31" s="182"/>
      <c r="F31" s="187"/>
    </row>
    <row r="32" ht="21.75" customHeight="1">
      <c r="C32" s="15" t="s">
        <v>50</v>
      </c>
    </row>
    <row r="33" ht="21.75" customHeight="1"/>
    <row r="34" ht="21.75" customHeight="1">
      <c r="A34" s="12" t="s">
        <v>51</v>
      </c>
    </row>
    <row r="35" ht="21.75" customHeight="1">
      <c r="A35" s="12" t="s">
        <v>52</v>
      </c>
    </row>
    <row r="36" ht="21.75" customHeight="1"/>
    <row r="39" spans="1:6" ht="13.5">
      <c r="A39" s="194"/>
      <c r="B39" s="194"/>
      <c r="C39" s="194"/>
      <c r="D39" s="194"/>
      <c r="E39" s="194"/>
      <c r="F39" s="194"/>
    </row>
  </sheetData>
  <sheetProtection/>
  <mergeCells count="68">
    <mergeCell ref="A39:F39"/>
    <mergeCell ref="A30:A31"/>
    <mergeCell ref="B30:C30"/>
    <mergeCell ref="D30:D31"/>
    <mergeCell ref="E30:E31"/>
    <mergeCell ref="F30:F31"/>
    <mergeCell ref="B31:C31"/>
    <mergeCell ref="A28:A29"/>
    <mergeCell ref="B28:C28"/>
    <mergeCell ref="D28:D29"/>
    <mergeCell ref="E28:E29"/>
    <mergeCell ref="F28:F29"/>
    <mergeCell ref="B29:C29"/>
    <mergeCell ref="A26:A27"/>
    <mergeCell ref="B26:C26"/>
    <mergeCell ref="D26:D27"/>
    <mergeCell ref="E26:E27"/>
    <mergeCell ref="F26:F27"/>
    <mergeCell ref="B27:C27"/>
    <mergeCell ref="A24:A25"/>
    <mergeCell ref="B24:C24"/>
    <mergeCell ref="D24:D25"/>
    <mergeCell ref="E24:E25"/>
    <mergeCell ref="F24:F25"/>
    <mergeCell ref="B25:C25"/>
    <mergeCell ref="A22:A23"/>
    <mergeCell ref="B22:C22"/>
    <mergeCell ref="D22:D23"/>
    <mergeCell ref="E22:E23"/>
    <mergeCell ref="F22:F23"/>
    <mergeCell ref="B23:C23"/>
    <mergeCell ref="A20:A21"/>
    <mergeCell ref="B20:C20"/>
    <mergeCell ref="D20:D21"/>
    <mergeCell ref="E20:E21"/>
    <mergeCell ref="F20:F21"/>
    <mergeCell ref="B21:C21"/>
    <mergeCell ref="A18:A19"/>
    <mergeCell ref="B18:C18"/>
    <mergeCell ref="D18:D19"/>
    <mergeCell ref="E18:E19"/>
    <mergeCell ref="F18:F19"/>
    <mergeCell ref="B19:C19"/>
    <mergeCell ref="A16:A17"/>
    <mergeCell ref="B16:C16"/>
    <mergeCell ref="D16:D17"/>
    <mergeCell ref="E16:E17"/>
    <mergeCell ref="F16:F17"/>
    <mergeCell ref="B17:C17"/>
    <mergeCell ref="A14:A15"/>
    <mergeCell ref="B14:C14"/>
    <mergeCell ref="D14:D15"/>
    <mergeCell ref="E14:E15"/>
    <mergeCell ref="F14:F15"/>
    <mergeCell ref="B15:C15"/>
    <mergeCell ref="A12:A13"/>
    <mergeCell ref="B12:C12"/>
    <mergeCell ref="D12:D13"/>
    <mergeCell ref="E12:E13"/>
    <mergeCell ref="F12:F13"/>
    <mergeCell ref="B13:C13"/>
    <mergeCell ref="C7:F7"/>
    <mergeCell ref="C8:F8"/>
    <mergeCell ref="A10:A11"/>
    <mergeCell ref="B10:C10"/>
    <mergeCell ref="D10:E11"/>
    <mergeCell ref="F10:F11"/>
    <mergeCell ref="B11:C11"/>
  </mergeCells>
  <printOptions/>
  <pageMargins left="0.75" right="0.75" top="0.51" bottom="0.48" header="0.512" footer="0.512"/>
  <pageSetup horizontalDpi="300" verticalDpi="3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rgb="FF00B0F0"/>
  </sheetPr>
  <dimension ref="A1:F39"/>
  <sheetViews>
    <sheetView view="pageBreakPreview" zoomScaleSheetLayoutView="100" zoomScalePageLayoutView="0" workbookViewId="0" topLeftCell="A1">
      <selection activeCell="D24" sqref="D24:D25"/>
    </sheetView>
  </sheetViews>
  <sheetFormatPr defaultColWidth="9.00390625" defaultRowHeight="13.5"/>
  <cols>
    <col min="1" max="1" width="5.875" style="11" customWidth="1"/>
    <col min="2" max="2" width="19.625" style="0" customWidth="1"/>
    <col min="3" max="3" width="35.00390625" style="0" customWidth="1"/>
    <col min="4" max="4" width="9.625" style="0" customWidth="1"/>
    <col min="5" max="5" width="5.00390625" style="0" customWidth="1"/>
    <col min="6" max="6" width="10.75390625" style="0" customWidth="1"/>
  </cols>
  <sheetData>
    <row r="1" ht="19.5" customHeight="1">
      <c r="A1" s="10" t="s">
        <v>44</v>
      </c>
    </row>
    <row r="2" ht="19.5" customHeight="1"/>
    <row r="3" spans="1:6" ht="19.5" customHeight="1">
      <c r="A3" s="39" t="s">
        <v>105</v>
      </c>
      <c r="B3" s="36"/>
      <c r="C3" s="36"/>
      <c r="D3" s="36"/>
      <c r="E3" s="36"/>
      <c r="F3" s="36"/>
    </row>
    <row r="4" ht="19.5" customHeight="1">
      <c r="A4" s="12"/>
    </row>
    <row r="5" spans="1:3" ht="22.5" customHeight="1">
      <c r="A5" s="13" t="s">
        <v>53</v>
      </c>
      <c r="B5" s="67" t="str">
        <f>'男子５位(国頭地区)'!B54</f>
        <v>国頭</v>
      </c>
      <c r="C5" s="14" t="s">
        <v>110</v>
      </c>
    </row>
    <row r="6" ht="13.5"/>
    <row r="7" spans="1:6" ht="27" customHeight="1">
      <c r="A7" s="2" t="s">
        <v>54</v>
      </c>
      <c r="B7" s="2" t="s">
        <v>45</v>
      </c>
      <c r="C7" s="190" t="s">
        <v>46</v>
      </c>
      <c r="D7" s="191"/>
      <c r="E7" s="191"/>
      <c r="F7" s="192"/>
    </row>
    <row r="8" spans="1:6" ht="34.5" customHeight="1">
      <c r="A8" s="2">
        <f>'男子５位(国頭地区)'!B4</f>
        <v>0</v>
      </c>
      <c r="B8" s="2">
        <f>'男子５位(国頭地区)'!H5</f>
        <v>0</v>
      </c>
      <c r="C8" s="190">
        <f>'男子５位(国頭地区)'!B9</f>
        <v>0</v>
      </c>
      <c r="D8" s="191"/>
      <c r="E8" s="191"/>
      <c r="F8" s="192"/>
    </row>
    <row r="9" spans="1:6" ht="18.75" customHeight="1">
      <c r="A9" s="1"/>
      <c r="B9" s="1"/>
      <c r="C9" s="1"/>
      <c r="D9" s="1"/>
      <c r="E9" s="1"/>
      <c r="F9" s="1"/>
    </row>
    <row r="10" spans="1:6" ht="19.5" customHeight="1">
      <c r="A10" s="193" t="s">
        <v>55</v>
      </c>
      <c r="B10" s="183" t="s">
        <v>56</v>
      </c>
      <c r="C10" s="183"/>
      <c r="D10" s="184" t="s">
        <v>47</v>
      </c>
      <c r="E10" s="185"/>
      <c r="F10" s="183" t="s">
        <v>48</v>
      </c>
    </row>
    <row r="11" spans="1:6" ht="28.5" customHeight="1">
      <c r="A11" s="193"/>
      <c r="B11" s="182" t="s">
        <v>49</v>
      </c>
      <c r="C11" s="182"/>
      <c r="D11" s="121"/>
      <c r="E11" s="122"/>
      <c r="F11" s="182"/>
    </row>
    <row r="12" spans="1:6" ht="19.5" customHeight="1">
      <c r="A12" s="183">
        <v>1</v>
      </c>
      <c r="B12" s="184" t="str">
        <f>'男子５位(国頭地区)'!B20&amp;"  "&amp;'男子５位(国頭地区)'!C20</f>
        <v>  </v>
      </c>
      <c r="C12" s="185"/>
      <c r="D12" s="183">
        <f>'男子５位(国頭地区)'!D20</f>
        <v>0</v>
      </c>
      <c r="E12" s="183" t="s">
        <v>94</v>
      </c>
      <c r="F12" s="186"/>
    </row>
    <row r="13" spans="1:6" ht="28.5" customHeight="1">
      <c r="A13" s="182"/>
      <c r="B13" s="184" t="str">
        <f>'男子５位(国頭地区)'!B21&amp;"  "&amp;'男子５位(国頭地区)'!C21</f>
        <v>  </v>
      </c>
      <c r="C13" s="185"/>
      <c r="D13" s="182"/>
      <c r="E13" s="182"/>
      <c r="F13" s="187"/>
    </row>
    <row r="14" spans="1:6" ht="19.5" customHeight="1">
      <c r="A14" s="183">
        <v>2</v>
      </c>
      <c r="B14" s="184" t="str">
        <f>'男子５位(国頭地区)'!B22&amp;"  "&amp;'男子５位(国頭地区)'!C22</f>
        <v>  </v>
      </c>
      <c r="C14" s="185"/>
      <c r="D14" s="183">
        <f>'男子５位(国頭地区)'!D22</f>
        <v>0</v>
      </c>
      <c r="E14" s="183" t="s">
        <v>94</v>
      </c>
      <c r="F14" s="186"/>
    </row>
    <row r="15" spans="1:6" ht="28.5" customHeight="1">
      <c r="A15" s="182"/>
      <c r="B15" s="184" t="str">
        <f>'男子５位(国頭地区)'!B23&amp;"  "&amp;'男子５位(国頭地区)'!C23</f>
        <v>  </v>
      </c>
      <c r="C15" s="185"/>
      <c r="D15" s="182"/>
      <c r="E15" s="182"/>
      <c r="F15" s="187"/>
    </row>
    <row r="16" spans="1:6" ht="19.5" customHeight="1">
      <c r="A16" s="183">
        <v>3</v>
      </c>
      <c r="B16" s="184" t="str">
        <f>'男子５位(国頭地区)'!B24&amp;"  "&amp;'男子５位(国頭地区)'!C24</f>
        <v>  </v>
      </c>
      <c r="C16" s="185"/>
      <c r="D16" s="183">
        <f>'男子５位(国頭地区)'!D24</f>
        <v>0</v>
      </c>
      <c r="E16" s="183" t="s">
        <v>94</v>
      </c>
      <c r="F16" s="186"/>
    </row>
    <row r="17" spans="1:6" ht="28.5" customHeight="1">
      <c r="A17" s="182"/>
      <c r="B17" s="184" t="str">
        <f>'男子５位(国頭地区)'!B25&amp;"  "&amp;'男子５位(国頭地区)'!C25</f>
        <v>  </v>
      </c>
      <c r="C17" s="185"/>
      <c r="D17" s="182"/>
      <c r="E17" s="182"/>
      <c r="F17" s="187"/>
    </row>
    <row r="18" spans="1:6" ht="19.5" customHeight="1">
      <c r="A18" s="183">
        <v>4</v>
      </c>
      <c r="B18" s="184" t="str">
        <f>'男子５位(国頭地区)'!B26&amp;"  "&amp;'男子５位(国頭地区)'!C26</f>
        <v>  </v>
      </c>
      <c r="C18" s="185"/>
      <c r="D18" s="183">
        <f>'男子５位(国頭地区)'!D26</f>
        <v>0</v>
      </c>
      <c r="E18" s="183" t="s">
        <v>94</v>
      </c>
      <c r="F18" s="186"/>
    </row>
    <row r="19" spans="1:6" ht="28.5" customHeight="1">
      <c r="A19" s="182"/>
      <c r="B19" s="184" t="str">
        <f>'男子５位(国頭地区)'!B27&amp;"  "&amp;'男子５位(国頭地区)'!C27</f>
        <v>  </v>
      </c>
      <c r="C19" s="185"/>
      <c r="D19" s="182"/>
      <c r="E19" s="182"/>
      <c r="F19" s="187"/>
    </row>
    <row r="20" spans="1:6" ht="19.5" customHeight="1">
      <c r="A20" s="183">
        <v>5</v>
      </c>
      <c r="B20" s="184" t="str">
        <f>'男子５位(国頭地区)'!B28&amp;"  "&amp;'男子５位(国頭地区)'!C28</f>
        <v>  </v>
      </c>
      <c r="C20" s="185"/>
      <c r="D20" s="183">
        <f>'男子５位(国頭地区)'!D28</f>
        <v>0</v>
      </c>
      <c r="E20" s="183" t="s">
        <v>94</v>
      </c>
      <c r="F20" s="186"/>
    </row>
    <row r="21" spans="1:6" ht="28.5" customHeight="1">
      <c r="A21" s="182"/>
      <c r="B21" s="184" t="str">
        <f>'男子５位(国頭地区)'!B29&amp;"  "&amp;'男子５位(国頭地区)'!C29</f>
        <v>  </v>
      </c>
      <c r="C21" s="185"/>
      <c r="D21" s="182"/>
      <c r="E21" s="182"/>
      <c r="F21" s="187"/>
    </row>
    <row r="22" spans="1:6" ht="19.5" customHeight="1">
      <c r="A22" s="183">
        <v>6</v>
      </c>
      <c r="B22" s="184" t="str">
        <f>'男子５位(国頭地区)'!B30&amp;"  "&amp;'男子５位(国頭地区)'!C30</f>
        <v>  </v>
      </c>
      <c r="C22" s="185"/>
      <c r="D22" s="183">
        <f>'男子５位(国頭地区)'!D30</f>
        <v>0</v>
      </c>
      <c r="E22" s="183" t="s">
        <v>94</v>
      </c>
      <c r="F22" s="186"/>
    </row>
    <row r="23" spans="1:6" ht="28.5" customHeight="1">
      <c r="A23" s="182"/>
      <c r="B23" s="184" t="str">
        <f>'男子５位(国頭地区)'!B31&amp;"  "&amp;'男子５位(国頭地区)'!C31</f>
        <v>  </v>
      </c>
      <c r="C23" s="185"/>
      <c r="D23" s="182"/>
      <c r="E23" s="182"/>
      <c r="F23" s="187"/>
    </row>
    <row r="24" spans="1:6" ht="19.5" customHeight="1">
      <c r="A24" s="183">
        <v>7</v>
      </c>
      <c r="B24" s="184" t="str">
        <f>'男子５位(国頭地区)'!B32&amp;"  "&amp;'男子５位(国頭地区)'!C32</f>
        <v>  </v>
      </c>
      <c r="C24" s="185"/>
      <c r="D24" s="183">
        <f>'男子５位(国頭地区)'!D32</f>
        <v>0</v>
      </c>
      <c r="E24" s="183" t="s">
        <v>94</v>
      </c>
      <c r="F24" s="186"/>
    </row>
    <row r="25" spans="1:6" ht="28.5" customHeight="1">
      <c r="A25" s="182"/>
      <c r="B25" s="184" t="str">
        <f>'男子５位(国頭地区)'!B33&amp;"  "&amp;'男子５位(国頭地区)'!C33</f>
        <v>  </v>
      </c>
      <c r="C25" s="185"/>
      <c r="D25" s="182"/>
      <c r="E25" s="182"/>
      <c r="F25" s="187"/>
    </row>
    <row r="26" spans="1:6" ht="19.5" customHeight="1">
      <c r="A26" s="183">
        <v>8</v>
      </c>
      <c r="B26" s="184" t="str">
        <f>'男子５位(国頭地区)'!B34&amp;"  "&amp;'男子５位(国頭地区)'!C34</f>
        <v>  </v>
      </c>
      <c r="C26" s="185"/>
      <c r="D26" s="183">
        <f>'男子５位(国頭地区)'!D34</f>
        <v>0</v>
      </c>
      <c r="E26" s="183" t="s">
        <v>94</v>
      </c>
      <c r="F26" s="186"/>
    </row>
    <row r="27" spans="1:6" ht="28.5" customHeight="1">
      <c r="A27" s="182"/>
      <c r="B27" s="184" t="str">
        <f>'男子５位(国頭地区)'!B35&amp;"  "&amp;'男子５位(国頭地区)'!C35</f>
        <v>  </v>
      </c>
      <c r="C27" s="185"/>
      <c r="D27" s="182"/>
      <c r="E27" s="182"/>
      <c r="F27" s="187"/>
    </row>
    <row r="28" spans="1:6" ht="19.5" customHeight="1">
      <c r="A28" s="183">
        <v>9</v>
      </c>
      <c r="B28" s="184" t="str">
        <f>'男子５位(国頭地区)'!B36&amp;"  "&amp;'男子５位(国頭地区)'!C36</f>
        <v>  </v>
      </c>
      <c r="C28" s="185"/>
      <c r="D28" s="183">
        <f>'男子５位(国頭地区)'!D36</f>
        <v>0</v>
      </c>
      <c r="E28" s="183" t="s">
        <v>94</v>
      </c>
      <c r="F28" s="186"/>
    </row>
    <row r="29" spans="1:6" ht="28.5" customHeight="1">
      <c r="A29" s="182"/>
      <c r="B29" s="184" t="str">
        <f>'男子５位(国頭地区)'!B37&amp;"  "&amp;'男子５位(国頭地区)'!C37</f>
        <v>  </v>
      </c>
      <c r="C29" s="185"/>
      <c r="D29" s="182"/>
      <c r="E29" s="182"/>
      <c r="F29" s="187"/>
    </row>
    <row r="30" spans="1:6" ht="19.5" customHeight="1">
      <c r="A30" s="183">
        <v>10</v>
      </c>
      <c r="B30" s="184" t="str">
        <f>'男子５位(国頭地区)'!B38&amp;"  "&amp;'男子５位(国頭地区)'!C38</f>
        <v>  </v>
      </c>
      <c r="C30" s="185"/>
      <c r="D30" s="183">
        <f>'男子５位(国頭地区)'!D38</f>
        <v>0</v>
      </c>
      <c r="E30" s="183" t="s">
        <v>94</v>
      </c>
      <c r="F30" s="186"/>
    </row>
    <row r="31" spans="1:6" ht="28.5" customHeight="1">
      <c r="A31" s="182"/>
      <c r="B31" s="184" t="str">
        <f>'男子５位(国頭地区)'!B39&amp;"  "&amp;'男子５位(国頭地区)'!C39</f>
        <v>  </v>
      </c>
      <c r="C31" s="185"/>
      <c r="D31" s="182"/>
      <c r="E31" s="182"/>
      <c r="F31" s="187"/>
    </row>
    <row r="32" ht="21.75" customHeight="1">
      <c r="C32" s="15" t="s">
        <v>50</v>
      </c>
    </row>
    <row r="33" ht="21.75" customHeight="1"/>
    <row r="34" ht="21.75" customHeight="1">
      <c r="A34" s="12" t="s">
        <v>51</v>
      </c>
    </row>
    <row r="35" ht="21.75" customHeight="1">
      <c r="A35" s="12" t="s">
        <v>52</v>
      </c>
    </row>
    <row r="36" ht="21.75" customHeight="1"/>
    <row r="39" spans="1:6" ht="13.5">
      <c r="A39" s="194"/>
      <c r="B39" s="194"/>
      <c r="C39" s="194"/>
      <c r="D39" s="194"/>
      <c r="E39" s="194"/>
      <c r="F39" s="194"/>
    </row>
  </sheetData>
  <sheetProtection/>
  <mergeCells count="68">
    <mergeCell ref="A39:F39"/>
    <mergeCell ref="A30:A31"/>
    <mergeCell ref="B30:C30"/>
    <mergeCell ref="D30:D31"/>
    <mergeCell ref="E30:E31"/>
    <mergeCell ref="F30:F31"/>
    <mergeCell ref="B31:C31"/>
    <mergeCell ref="A28:A29"/>
    <mergeCell ref="B28:C28"/>
    <mergeCell ref="D28:D29"/>
    <mergeCell ref="E28:E29"/>
    <mergeCell ref="F28:F29"/>
    <mergeCell ref="B29:C29"/>
    <mergeCell ref="A26:A27"/>
    <mergeCell ref="B26:C26"/>
    <mergeCell ref="D26:D27"/>
    <mergeCell ref="E26:E27"/>
    <mergeCell ref="F26:F27"/>
    <mergeCell ref="B27:C27"/>
    <mergeCell ref="A24:A25"/>
    <mergeCell ref="B24:C24"/>
    <mergeCell ref="D24:D25"/>
    <mergeCell ref="E24:E25"/>
    <mergeCell ref="F24:F25"/>
    <mergeCell ref="B25:C25"/>
    <mergeCell ref="A22:A23"/>
    <mergeCell ref="B22:C22"/>
    <mergeCell ref="D22:D23"/>
    <mergeCell ref="E22:E23"/>
    <mergeCell ref="F22:F23"/>
    <mergeCell ref="B23:C23"/>
    <mergeCell ref="A20:A21"/>
    <mergeCell ref="B20:C20"/>
    <mergeCell ref="D20:D21"/>
    <mergeCell ref="E20:E21"/>
    <mergeCell ref="F20:F21"/>
    <mergeCell ref="B21:C21"/>
    <mergeCell ref="A18:A19"/>
    <mergeCell ref="B18:C18"/>
    <mergeCell ref="D18:D19"/>
    <mergeCell ref="E18:E19"/>
    <mergeCell ref="F18:F19"/>
    <mergeCell ref="B19:C19"/>
    <mergeCell ref="A16:A17"/>
    <mergeCell ref="B16:C16"/>
    <mergeCell ref="D16:D17"/>
    <mergeCell ref="E16:E17"/>
    <mergeCell ref="F16:F17"/>
    <mergeCell ref="B17:C17"/>
    <mergeCell ref="A14:A15"/>
    <mergeCell ref="B14:C14"/>
    <mergeCell ref="D14:D15"/>
    <mergeCell ref="E14:E15"/>
    <mergeCell ref="F14:F15"/>
    <mergeCell ref="B15:C15"/>
    <mergeCell ref="A12:A13"/>
    <mergeCell ref="B12:C12"/>
    <mergeCell ref="D12:D13"/>
    <mergeCell ref="E12:E13"/>
    <mergeCell ref="F12:F13"/>
    <mergeCell ref="B13:C13"/>
    <mergeCell ref="C7:F7"/>
    <mergeCell ref="C8:F8"/>
    <mergeCell ref="A10:A11"/>
    <mergeCell ref="B10:C10"/>
    <mergeCell ref="D10:E11"/>
    <mergeCell ref="F10:F11"/>
    <mergeCell ref="B11:C11"/>
  </mergeCells>
  <printOptions/>
  <pageMargins left="0.75" right="0.75" top="0.51" bottom="0.48" header="0.512" footer="0.512"/>
  <pageSetup horizontalDpi="300" verticalDpi="3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1">
      <selection activeCell="B5" sqref="B5"/>
    </sheetView>
  </sheetViews>
  <sheetFormatPr defaultColWidth="9.00390625" defaultRowHeight="13.5"/>
  <cols>
    <col min="1" max="1" width="5.875" style="11" customWidth="1"/>
    <col min="2" max="2" width="19.625" style="0" customWidth="1"/>
    <col min="3" max="3" width="35.00390625" style="0" customWidth="1"/>
    <col min="4" max="4" width="12.125" style="0" customWidth="1"/>
    <col min="5" max="5" width="10.75390625" style="0" customWidth="1"/>
  </cols>
  <sheetData>
    <row r="1" ht="19.5" customHeight="1">
      <c r="A1" s="10" t="s">
        <v>44</v>
      </c>
    </row>
    <row r="2" ht="19.5" customHeight="1"/>
    <row r="3" spans="1:5" ht="19.5" customHeight="1">
      <c r="A3" s="39" t="s">
        <v>106</v>
      </c>
      <c r="B3" s="36"/>
      <c r="C3" s="36"/>
      <c r="D3" s="36"/>
      <c r="E3" s="36"/>
    </row>
    <row r="4" ht="19.5" customHeight="1">
      <c r="A4" s="12"/>
    </row>
    <row r="5" spans="1:3" ht="22.5" customHeight="1">
      <c r="A5" s="13" t="s">
        <v>53</v>
      </c>
      <c r="B5" s="67">
        <f>'女子１位'!B50</f>
        <v>0</v>
      </c>
      <c r="C5" s="14" t="s">
        <v>110</v>
      </c>
    </row>
    <row r="6" ht="13.5"/>
    <row r="7" spans="1:5" ht="27" customHeight="1">
      <c r="A7" s="2" t="s">
        <v>54</v>
      </c>
      <c r="B7" s="2" t="s">
        <v>45</v>
      </c>
      <c r="C7" s="190" t="s">
        <v>46</v>
      </c>
      <c r="D7" s="191"/>
      <c r="E7" s="192"/>
    </row>
    <row r="8" spans="1:5" ht="34.5" customHeight="1">
      <c r="A8" s="2">
        <f>'女子１位'!B4</f>
        <v>0</v>
      </c>
      <c r="B8" s="2">
        <f>'女子１位'!H5</f>
        <v>0</v>
      </c>
      <c r="C8" s="190">
        <f>'女子１位'!B9</f>
        <v>0</v>
      </c>
      <c r="D8" s="191"/>
      <c r="E8" s="192"/>
    </row>
    <row r="9" spans="1:5" ht="18.75" customHeight="1">
      <c r="A9" s="1"/>
      <c r="B9" s="1"/>
      <c r="C9" s="1"/>
      <c r="D9" s="1"/>
      <c r="E9" s="1"/>
    </row>
    <row r="10" spans="1:5" ht="19.5" customHeight="1">
      <c r="A10" s="193" t="s">
        <v>55</v>
      </c>
      <c r="B10" s="183" t="s">
        <v>56</v>
      </c>
      <c r="C10" s="183"/>
      <c r="D10" s="193" t="s">
        <v>47</v>
      </c>
      <c r="E10" s="183" t="s">
        <v>48</v>
      </c>
    </row>
    <row r="11" spans="1:5" ht="28.5" customHeight="1">
      <c r="A11" s="193"/>
      <c r="B11" s="182" t="s">
        <v>49</v>
      </c>
      <c r="C11" s="182"/>
      <c r="D11" s="193"/>
      <c r="E11" s="182"/>
    </row>
    <row r="12" spans="1:5" ht="19.5" customHeight="1">
      <c r="A12" s="183">
        <v>1</v>
      </c>
      <c r="B12" s="184" t="str">
        <f>'女子１位'!B20&amp;"  "&amp;'女子１位'!C20</f>
        <v>  </v>
      </c>
      <c r="C12" s="185"/>
      <c r="D12" s="183">
        <f>'女子１位'!D20</f>
        <v>0</v>
      </c>
      <c r="E12" s="183"/>
    </row>
    <row r="13" spans="1:5" ht="28.5" customHeight="1">
      <c r="A13" s="182"/>
      <c r="B13" s="184" t="str">
        <f>'女子１位'!B21&amp;"  "&amp;'女子１位'!C21</f>
        <v>  </v>
      </c>
      <c r="C13" s="185"/>
      <c r="D13" s="182"/>
      <c r="E13" s="182"/>
    </row>
    <row r="14" spans="1:5" ht="19.5" customHeight="1">
      <c r="A14" s="183">
        <v>2</v>
      </c>
      <c r="B14" s="184" t="str">
        <f>'女子１位'!B22&amp;"  "&amp;'女子１位'!C22</f>
        <v>  </v>
      </c>
      <c r="C14" s="185"/>
      <c r="D14" s="183">
        <f>'女子１位'!D22</f>
        <v>0</v>
      </c>
      <c r="E14" s="183"/>
    </row>
    <row r="15" spans="1:5" ht="28.5" customHeight="1">
      <c r="A15" s="182"/>
      <c r="B15" s="184" t="str">
        <f>'女子１位'!B23&amp;"  "&amp;'女子１位'!C23</f>
        <v>  </v>
      </c>
      <c r="C15" s="185"/>
      <c r="D15" s="182"/>
      <c r="E15" s="182"/>
    </row>
    <row r="16" spans="1:5" ht="19.5" customHeight="1">
      <c r="A16" s="183">
        <v>3</v>
      </c>
      <c r="B16" s="184" t="str">
        <f>'女子１位'!B24&amp;"  "&amp;'女子１位'!C24</f>
        <v>  </v>
      </c>
      <c r="C16" s="185"/>
      <c r="D16" s="183">
        <f>'女子１位'!D24</f>
        <v>0</v>
      </c>
      <c r="E16" s="183"/>
    </row>
    <row r="17" spans="1:5" ht="28.5" customHeight="1">
      <c r="A17" s="182"/>
      <c r="B17" s="184" t="str">
        <f>'女子１位'!B25&amp;"  "&amp;'女子１位'!C25</f>
        <v>  </v>
      </c>
      <c r="C17" s="185"/>
      <c r="D17" s="182"/>
      <c r="E17" s="182"/>
    </row>
    <row r="18" spans="1:5" ht="19.5" customHeight="1">
      <c r="A18" s="183">
        <v>4</v>
      </c>
      <c r="B18" s="184" t="str">
        <f>'女子１位'!B26&amp;"  "&amp;'女子１位'!C26</f>
        <v>  </v>
      </c>
      <c r="C18" s="185"/>
      <c r="D18" s="183">
        <f>'女子１位'!D26</f>
        <v>0</v>
      </c>
      <c r="E18" s="183"/>
    </row>
    <row r="19" spans="1:5" ht="28.5" customHeight="1">
      <c r="A19" s="182"/>
      <c r="B19" s="184" t="str">
        <f>'女子１位'!B27&amp;"  "&amp;'女子１位'!C27</f>
        <v>  </v>
      </c>
      <c r="C19" s="185"/>
      <c r="D19" s="182"/>
      <c r="E19" s="182"/>
    </row>
    <row r="20" spans="1:5" ht="19.5" customHeight="1">
      <c r="A20" s="183">
        <v>5</v>
      </c>
      <c r="B20" s="184" t="str">
        <f>'女子１位'!B28&amp;"  "&amp;'女子１位'!C28</f>
        <v>  </v>
      </c>
      <c r="C20" s="185"/>
      <c r="D20" s="183">
        <f>'女子１位'!D28</f>
        <v>0</v>
      </c>
      <c r="E20" s="183"/>
    </row>
    <row r="21" spans="1:5" ht="28.5" customHeight="1">
      <c r="A21" s="182"/>
      <c r="B21" s="184" t="str">
        <f>'女子１位'!B29&amp;"  "&amp;'女子１位'!C29</f>
        <v>  </v>
      </c>
      <c r="C21" s="185"/>
      <c r="D21" s="182"/>
      <c r="E21" s="182"/>
    </row>
    <row r="22" spans="1:5" ht="19.5" customHeight="1">
      <c r="A22" s="183">
        <v>6</v>
      </c>
      <c r="B22" s="184" t="str">
        <f>'女子１位'!B30&amp;"  "&amp;'女子１位'!C30</f>
        <v>  </v>
      </c>
      <c r="C22" s="185"/>
      <c r="D22" s="183">
        <f>'女子１位'!D30</f>
        <v>0</v>
      </c>
      <c r="E22" s="183"/>
    </row>
    <row r="23" spans="1:5" ht="28.5" customHeight="1">
      <c r="A23" s="182"/>
      <c r="B23" s="184" t="str">
        <f>'女子１位'!B31&amp;"  "&amp;'女子１位'!C31</f>
        <v>  </v>
      </c>
      <c r="C23" s="185"/>
      <c r="D23" s="182"/>
      <c r="E23" s="182"/>
    </row>
    <row r="24" spans="1:5" ht="19.5" customHeight="1">
      <c r="A24" s="183">
        <v>7</v>
      </c>
      <c r="B24" s="184" t="str">
        <f>'女子１位'!B32&amp;"  "&amp;'女子１位'!C32</f>
        <v>  </v>
      </c>
      <c r="C24" s="185"/>
      <c r="D24" s="183">
        <f>'女子１位'!D32</f>
        <v>0</v>
      </c>
      <c r="E24" s="183"/>
    </row>
    <row r="25" spans="1:5" ht="28.5" customHeight="1">
      <c r="A25" s="182"/>
      <c r="B25" s="184" t="str">
        <f>'女子１位'!B33&amp;"  "&amp;'女子１位'!C33</f>
        <v>  </v>
      </c>
      <c r="C25" s="185"/>
      <c r="D25" s="182"/>
      <c r="E25" s="182"/>
    </row>
    <row r="26" spans="1:5" ht="19.5" customHeight="1">
      <c r="A26" s="183">
        <v>8</v>
      </c>
      <c r="B26" s="184" t="str">
        <f>'女子１位'!B34&amp;"  "&amp;'女子１位'!C34</f>
        <v>  </v>
      </c>
      <c r="C26" s="185"/>
      <c r="D26" s="183">
        <f>'女子１位'!D34</f>
        <v>0</v>
      </c>
      <c r="E26" s="183"/>
    </row>
    <row r="27" spans="1:5" ht="28.5" customHeight="1">
      <c r="A27" s="182"/>
      <c r="B27" s="190" t="str">
        <f>'女子１位'!B35&amp;"  "&amp;'女子１位'!C35</f>
        <v>  </v>
      </c>
      <c r="C27" s="192"/>
      <c r="D27" s="182"/>
      <c r="E27" s="182"/>
    </row>
    <row r="28" ht="21.75" customHeight="1">
      <c r="C28" s="15" t="s">
        <v>57</v>
      </c>
    </row>
    <row r="29" ht="21.75" customHeight="1"/>
    <row r="30" ht="21.75" customHeight="1">
      <c r="A30" s="12" t="s">
        <v>51</v>
      </c>
    </row>
    <row r="31" ht="21.75" customHeight="1">
      <c r="A31" s="12" t="s">
        <v>52</v>
      </c>
    </row>
    <row r="32" ht="21.75" customHeight="1"/>
    <row r="35" spans="1:5" ht="13.5">
      <c r="A35" s="194"/>
      <c r="B35" s="194"/>
      <c r="C35" s="194"/>
      <c r="D35" s="194"/>
      <c r="E35" s="194"/>
    </row>
  </sheetData>
  <sheetProtection/>
  <mergeCells count="48">
    <mergeCell ref="E20:E21"/>
    <mergeCell ref="B21:C21"/>
    <mergeCell ref="B27:C27"/>
    <mergeCell ref="A24:A25"/>
    <mergeCell ref="B24:C24"/>
    <mergeCell ref="D24:D25"/>
    <mergeCell ref="E24:E25"/>
    <mergeCell ref="B25:C25"/>
    <mergeCell ref="E16:E17"/>
    <mergeCell ref="B17:C17"/>
    <mergeCell ref="A35:E35"/>
    <mergeCell ref="A26:A27"/>
    <mergeCell ref="B26:C26"/>
    <mergeCell ref="D26:D27"/>
    <mergeCell ref="E26:E27"/>
    <mergeCell ref="A20:A21"/>
    <mergeCell ref="B20:C20"/>
    <mergeCell ref="D20:D21"/>
    <mergeCell ref="E12:E13"/>
    <mergeCell ref="B13:C13"/>
    <mergeCell ref="A22:A23"/>
    <mergeCell ref="B22:C22"/>
    <mergeCell ref="D22:D23"/>
    <mergeCell ref="E22:E23"/>
    <mergeCell ref="B23:C23"/>
    <mergeCell ref="A16:A17"/>
    <mergeCell ref="B16:C16"/>
    <mergeCell ref="D16:D17"/>
    <mergeCell ref="C7:E7"/>
    <mergeCell ref="C8:E8"/>
    <mergeCell ref="A10:A11"/>
    <mergeCell ref="B10:C10"/>
    <mergeCell ref="D10:D11"/>
    <mergeCell ref="A18:A19"/>
    <mergeCell ref="B18:C18"/>
    <mergeCell ref="D18:D19"/>
    <mergeCell ref="E18:E19"/>
    <mergeCell ref="B19:C19"/>
    <mergeCell ref="E10:E11"/>
    <mergeCell ref="B11:C11"/>
    <mergeCell ref="A14:A15"/>
    <mergeCell ref="B14:C14"/>
    <mergeCell ref="D14:D15"/>
    <mergeCell ref="E14:E15"/>
    <mergeCell ref="B15:C15"/>
    <mergeCell ref="A12:A13"/>
    <mergeCell ref="B12:C12"/>
    <mergeCell ref="D12:D13"/>
  </mergeCells>
  <printOptions/>
  <pageMargins left="0.75" right="0.75" top="1" bottom="1" header="0.512" footer="0.512"/>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1">
      <selection activeCell="B5" sqref="B5"/>
    </sheetView>
  </sheetViews>
  <sheetFormatPr defaultColWidth="9.00390625" defaultRowHeight="13.5"/>
  <cols>
    <col min="1" max="1" width="5.875" style="11" customWidth="1"/>
    <col min="2" max="2" width="19.625" style="0" customWidth="1"/>
    <col min="3" max="3" width="35.00390625" style="0" customWidth="1"/>
    <col min="4" max="4" width="12.125" style="0" customWidth="1"/>
    <col min="5" max="5" width="10.75390625" style="0" customWidth="1"/>
  </cols>
  <sheetData>
    <row r="1" ht="19.5" customHeight="1">
      <c r="A1" s="10" t="s">
        <v>44</v>
      </c>
    </row>
    <row r="2" ht="19.5" customHeight="1"/>
    <row r="3" spans="1:5" ht="19.5" customHeight="1">
      <c r="A3" s="39" t="s">
        <v>106</v>
      </c>
      <c r="B3" s="36"/>
      <c r="C3" s="36"/>
      <c r="D3" s="36"/>
      <c r="E3" s="36"/>
    </row>
    <row r="4" ht="19.5" customHeight="1">
      <c r="A4" s="12"/>
    </row>
    <row r="5" spans="1:3" ht="22.5" customHeight="1">
      <c r="A5" s="13" t="s">
        <v>53</v>
      </c>
      <c r="B5" s="67">
        <f>'女子２位'!B50</f>
        <v>0</v>
      </c>
      <c r="C5" s="14" t="s">
        <v>110</v>
      </c>
    </row>
    <row r="6" ht="13.5"/>
    <row r="7" spans="1:5" ht="27" customHeight="1">
      <c r="A7" s="2" t="s">
        <v>54</v>
      </c>
      <c r="B7" s="2" t="s">
        <v>45</v>
      </c>
      <c r="C7" s="190" t="s">
        <v>46</v>
      </c>
      <c r="D7" s="191"/>
      <c r="E7" s="192"/>
    </row>
    <row r="8" spans="1:5" ht="34.5" customHeight="1">
      <c r="A8" s="2">
        <f>'女子２位'!B4</f>
        <v>0</v>
      </c>
      <c r="B8" s="2">
        <f>'女子２位'!H5</f>
        <v>0</v>
      </c>
      <c r="C8" s="190">
        <f>'女子２位'!B9</f>
        <v>0</v>
      </c>
      <c r="D8" s="191"/>
      <c r="E8" s="192"/>
    </row>
    <row r="9" spans="1:5" ht="18.75" customHeight="1">
      <c r="A9" s="1"/>
      <c r="B9" s="1"/>
      <c r="C9" s="1"/>
      <c r="D9" s="1"/>
      <c r="E9" s="1"/>
    </row>
    <row r="10" spans="1:5" ht="19.5" customHeight="1">
      <c r="A10" s="193" t="s">
        <v>55</v>
      </c>
      <c r="B10" s="183" t="s">
        <v>56</v>
      </c>
      <c r="C10" s="183"/>
      <c r="D10" s="193" t="s">
        <v>47</v>
      </c>
      <c r="E10" s="183" t="s">
        <v>48</v>
      </c>
    </row>
    <row r="11" spans="1:5" ht="28.5" customHeight="1">
      <c r="A11" s="193"/>
      <c r="B11" s="182" t="s">
        <v>49</v>
      </c>
      <c r="C11" s="182"/>
      <c r="D11" s="193"/>
      <c r="E11" s="182"/>
    </row>
    <row r="12" spans="1:5" ht="19.5" customHeight="1">
      <c r="A12" s="183">
        <v>1</v>
      </c>
      <c r="B12" s="184" t="str">
        <f>'女子２位'!B20&amp;"  "&amp;'女子２位'!C20</f>
        <v>  </v>
      </c>
      <c r="C12" s="185"/>
      <c r="D12" s="183">
        <f>'女子２位'!D20</f>
        <v>0</v>
      </c>
      <c r="E12" s="183"/>
    </row>
    <row r="13" spans="1:5" ht="28.5" customHeight="1">
      <c r="A13" s="182"/>
      <c r="B13" s="184" t="str">
        <f>'女子２位'!B21&amp;"  "&amp;'女子２位'!C21</f>
        <v>  </v>
      </c>
      <c r="C13" s="185"/>
      <c r="D13" s="182"/>
      <c r="E13" s="182"/>
    </row>
    <row r="14" spans="1:5" ht="19.5" customHeight="1">
      <c r="A14" s="183">
        <v>2</v>
      </c>
      <c r="B14" s="184" t="str">
        <f>'女子２位'!B22&amp;"  "&amp;'女子２位'!C22</f>
        <v>  </v>
      </c>
      <c r="C14" s="185"/>
      <c r="D14" s="183">
        <f>'女子２位'!D22</f>
        <v>0</v>
      </c>
      <c r="E14" s="183"/>
    </row>
    <row r="15" spans="1:5" ht="28.5" customHeight="1">
      <c r="A15" s="182"/>
      <c r="B15" s="184" t="str">
        <f>'女子２位'!B23&amp;"  "&amp;'女子２位'!C23</f>
        <v>  </v>
      </c>
      <c r="C15" s="185"/>
      <c r="D15" s="182"/>
      <c r="E15" s="182"/>
    </row>
    <row r="16" spans="1:5" ht="19.5" customHeight="1">
      <c r="A16" s="183">
        <v>3</v>
      </c>
      <c r="B16" s="184" t="str">
        <f>'女子２位'!B24&amp;"  "&amp;'女子２位'!C24</f>
        <v>  </v>
      </c>
      <c r="C16" s="185"/>
      <c r="D16" s="183">
        <f>'女子２位'!D24</f>
        <v>0</v>
      </c>
      <c r="E16" s="183"/>
    </row>
    <row r="17" spans="1:5" ht="28.5" customHeight="1">
      <c r="A17" s="182"/>
      <c r="B17" s="184" t="str">
        <f>'女子２位'!B25&amp;"  "&amp;'女子２位'!C25</f>
        <v>  </v>
      </c>
      <c r="C17" s="185"/>
      <c r="D17" s="182"/>
      <c r="E17" s="182"/>
    </row>
    <row r="18" spans="1:5" ht="19.5" customHeight="1">
      <c r="A18" s="183">
        <v>4</v>
      </c>
      <c r="B18" s="184" t="str">
        <f>'女子２位'!B26&amp;"  "&amp;'女子２位'!C26</f>
        <v>  </v>
      </c>
      <c r="C18" s="185"/>
      <c r="D18" s="183">
        <f>'女子２位'!D26</f>
        <v>0</v>
      </c>
      <c r="E18" s="183"/>
    </row>
    <row r="19" spans="1:5" ht="28.5" customHeight="1">
      <c r="A19" s="182"/>
      <c r="B19" s="184" t="str">
        <f>'女子２位'!B27&amp;"  "&amp;'女子２位'!C27</f>
        <v>  </v>
      </c>
      <c r="C19" s="185"/>
      <c r="D19" s="182"/>
      <c r="E19" s="182"/>
    </row>
    <row r="20" spans="1:5" ht="19.5" customHeight="1">
      <c r="A20" s="183">
        <v>5</v>
      </c>
      <c r="B20" s="184" t="str">
        <f>'女子２位'!B28&amp;"  "&amp;'女子２位'!C28</f>
        <v>  </v>
      </c>
      <c r="C20" s="185"/>
      <c r="D20" s="183">
        <f>'女子２位'!D28</f>
        <v>0</v>
      </c>
      <c r="E20" s="183"/>
    </row>
    <row r="21" spans="1:5" ht="28.5" customHeight="1">
      <c r="A21" s="182"/>
      <c r="B21" s="184" t="str">
        <f>'女子２位'!B29&amp;"  "&amp;'女子２位'!C29</f>
        <v>  </v>
      </c>
      <c r="C21" s="185"/>
      <c r="D21" s="182"/>
      <c r="E21" s="182"/>
    </row>
    <row r="22" spans="1:5" ht="19.5" customHeight="1">
      <c r="A22" s="183">
        <v>6</v>
      </c>
      <c r="B22" s="184" t="str">
        <f>'女子２位'!B30&amp;"  "&amp;'女子２位'!C30</f>
        <v>  </v>
      </c>
      <c r="C22" s="185"/>
      <c r="D22" s="183">
        <f>'女子２位'!D30</f>
        <v>0</v>
      </c>
      <c r="E22" s="183"/>
    </row>
    <row r="23" spans="1:5" ht="28.5" customHeight="1">
      <c r="A23" s="182"/>
      <c r="B23" s="184" t="str">
        <f>'女子２位'!B31&amp;"  "&amp;'女子２位'!C31</f>
        <v>  </v>
      </c>
      <c r="C23" s="185"/>
      <c r="D23" s="182"/>
      <c r="E23" s="182"/>
    </row>
    <row r="24" spans="1:5" ht="19.5" customHeight="1">
      <c r="A24" s="183">
        <v>7</v>
      </c>
      <c r="B24" s="184" t="str">
        <f>'女子２位'!B32&amp;"  "&amp;'女子２位'!C32</f>
        <v>  </v>
      </c>
      <c r="C24" s="185"/>
      <c r="D24" s="183">
        <f>'女子２位'!D32</f>
        <v>0</v>
      </c>
      <c r="E24" s="183"/>
    </row>
    <row r="25" spans="1:5" ht="28.5" customHeight="1">
      <c r="A25" s="182"/>
      <c r="B25" s="184" t="str">
        <f>'女子２位'!B33&amp;"  "&amp;'女子２位'!C33</f>
        <v>  </v>
      </c>
      <c r="C25" s="185"/>
      <c r="D25" s="182"/>
      <c r="E25" s="182"/>
    </row>
    <row r="26" spans="1:5" ht="19.5" customHeight="1">
      <c r="A26" s="183">
        <v>8</v>
      </c>
      <c r="B26" s="184" t="str">
        <f>'女子２位'!B34&amp;"  "&amp;'女子２位'!C34</f>
        <v>  </v>
      </c>
      <c r="C26" s="185"/>
      <c r="D26" s="183">
        <f>'女子２位'!D34</f>
        <v>0</v>
      </c>
      <c r="E26" s="183"/>
    </row>
    <row r="27" spans="1:5" ht="28.5" customHeight="1">
      <c r="A27" s="182"/>
      <c r="B27" s="190" t="str">
        <f>'女子２位'!B35&amp;"  "&amp;'女子２位'!C35</f>
        <v>  </v>
      </c>
      <c r="C27" s="192"/>
      <c r="D27" s="182"/>
      <c r="E27" s="182"/>
    </row>
    <row r="28" ht="21.75" customHeight="1">
      <c r="C28" s="15" t="s">
        <v>57</v>
      </c>
    </row>
    <row r="29" ht="21.75" customHeight="1"/>
    <row r="30" ht="21.75" customHeight="1">
      <c r="A30" s="12" t="s">
        <v>51</v>
      </c>
    </row>
    <row r="31" ht="21.75" customHeight="1">
      <c r="A31" s="12" t="s">
        <v>52</v>
      </c>
    </row>
    <row r="32" ht="21.75" customHeight="1"/>
    <row r="35" spans="1:5" ht="13.5">
      <c r="A35" s="194"/>
      <c r="B35" s="194"/>
      <c r="C35" s="194"/>
      <c r="D35" s="194"/>
      <c r="E35" s="194"/>
    </row>
  </sheetData>
  <sheetProtection/>
  <mergeCells count="48">
    <mergeCell ref="B15:C15"/>
    <mergeCell ref="C7:E7"/>
    <mergeCell ref="C8:E8"/>
    <mergeCell ref="A10:A11"/>
    <mergeCell ref="B10:C10"/>
    <mergeCell ref="D10:D11"/>
    <mergeCell ref="E10:E11"/>
    <mergeCell ref="B11:C11"/>
    <mergeCell ref="B19:C19"/>
    <mergeCell ref="A12:A13"/>
    <mergeCell ref="B12:C12"/>
    <mergeCell ref="D12:D13"/>
    <mergeCell ref="E12:E13"/>
    <mergeCell ref="B13:C13"/>
    <mergeCell ref="A14:A15"/>
    <mergeCell ref="B14:C14"/>
    <mergeCell ref="D14:D15"/>
    <mergeCell ref="E14:E15"/>
    <mergeCell ref="B23:C23"/>
    <mergeCell ref="A16:A17"/>
    <mergeCell ref="B16:C16"/>
    <mergeCell ref="D16:D17"/>
    <mergeCell ref="E16:E17"/>
    <mergeCell ref="B17:C17"/>
    <mergeCell ref="A18:A19"/>
    <mergeCell ref="B18:C18"/>
    <mergeCell ref="D18:D19"/>
    <mergeCell ref="E18:E19"/>
    <mergeCell ref="B27:C27"/>
    <mergeCell ref="A20:A21"/>
    <mergeCell ref="B20:C20"/>
    <mergeCell ref="D20:D21"/>
    <mergeCell ref="E20:E21"/>
    <mergeCell ref="B21:C21"/>
    <mergeCell ref="A22:A23"/>
    <mergeCell ref="B22:C22"/>
    <mergeCell ref="D22:D23"/>
    <mergeCell ref="E22:E23"/>
    <mergeCell ref="A35:E35"/>
    <mergeCell ref="A24:A25"/>
    <mergeCell ref="B24:C24"/>
    <mergeCell ref="D24:D25"/>
    <mergeCell ref="E24:E25"/>
    <mergeCell ref="B25:C25"/>
    <mergeCell ref="A26:A27"/>
    <mergeCell ref="B26:C26"/>
    <mergeCell ref="D26:D27"/>
    <mergeCell ref="E26:E27"/>
  </mergeCells>
  <printOptions/>
  <pageMargins left="0.75" right="0.75" top="1" bottom="1" header="0.512" footer="0.512"/>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1">
      <selection activeCell="B5" sqref="B5"/>
    </sheetView>
  </sheetViews>
  <sheetFormatPr defaultColWidth="9.00390625" defaultRowHeight="13.5"/>
  <cols>
    <col min="1" max="1" width="5.875" style="11" customWidth="1"/>
    <col min="2" max="2" width="19.625" style="0" customWidth="1"/>
    <col min="3" max="3" width="35.00390625" style="0" customWidth="1"/>
    <col min="4" max="4" width="12.125" style="0" customWidth="1"/>
    <col min="5" max="5" width="10.75390625" style="0" customWidth="1"/>
  </cols>
  <sheetData>
    <row r="1" ht="19.5" customHeight="1">
      <c r="A1" s="10" t="s">
        <v>44</v>
      </c>
    </row>
    <row r="2" ht="19.5" customHeight="1"/>
    <row r="3" spans="1:5" ht="19.5" customHeight="1">
      <c r="A3" s="39" t="s">
        <v>106</v>
      </c>
      <c r="B3" s="36"/>
      <c r="C3" s="36"/>
      <c r="D3" s="36"/>
      <c r="E3" s="36"/>
    </row>
    <row r="4" ht="19.5" customHeight="1">
      <c r="A4" s="12"/>
    </row>
    <row r="5" spans="1:3" ht="22.5" customHeight="1">
      <c r="A5" s="13" t="s">
        <v>53</v>
      </c>
      <c r="B5" s="67">
        <f>'女子３位'!B50</f>
        <v>0</v>
      </c>
      <c r="C5" s="14" t="s">
        <v>110</v>
      </c>
    </row>
    <row r="6" ht="13.5"/>
    <row r="7" spans="1:5" ht="27" customHeight="1">
      <c r="A7" s="2" t="s">
        <v>54</v>
      </c>
      <c r="B7" s="2" t="s">
        <v>45</v>
      </c>
      <c r="C7" s="190" t="s">
        <v>46</v>
      </c>
      <c r="D7" s="191"/>
      <c r="E7" s="192"/>
    </row>
    <row r="8" spans="1:5" ht="34.5" customHeight="1">
      <c r="A8" s="2">
        <f>'女子３位'!B4</f>
        <v>0</v>
      </c>
      <c r="B8" s="2">
        <f>'女子３位'!H5</f>
        <v>0</v>
      </c>
      <c r="C8" s="190">
        <f>'女子３位'!B9</f>
        <v>0</v>
      </c>
      <c r="D8" s="191"/>
      <c r="E8" s="192"/>
    </row>
    <row r="9" spans="1:5" ht="18.75" customHeight="1">
      <c r="A9" s="1"/>
      <c r="B9" s="1"/>
      <c r="C9" s="1"/>
      <c r="D9" s="1"/>
      <c r="E9" s="1"/>
    </row>
    <row r="10" spans="1:5" ht="19.5" customHeight="1">
      <c r="A10" s="193" t="s">
        <v>55</v>
      </c>
      <c r="B10" s="183" t="s">
        <v>56</v>
      </c>
      <c r="C10" s="183"/>
      <c r="D10" s="193" t="s">
        <v>47</v>
      </c>
      <c r="E10" s="183" t="s">
        <v>48</v>
      </c>
    </row>
    <row r="11" spans="1:5" ht="28.5" customHeight="1">
      <c r="A11" s="193"/>
      <c r="B11" s="182" t="s">
        <v>49</v>
      </c>
      <c r="C11" s="182"/>
      <c r="D11" s="193"/>
      <c r="E11" s="182"/>
    </row>
    <row r="12" spans="1:5" ht="19.5" customHeight="1">
      <c r="A12" s="183">
        <v>1</v>
      </c>
      <c r="B12" s="184" t="str">
        <f>'女子３位'!B20&amp;"  "&amp;'女子３位'!C20</f>
        <v>  </v>
      </c>
      <c r="C12" s="185"/>
      <c r="D12" s="183">
        <f>'女子３位'!D20</f>
        <v>0</v>
      </c>
      <c r="E12" s="183"/>
    </row>
    <row r="13" spans="1:5" ht="28.5" customHeight="1">
      <c r="A13" s="182"/>
      <c r="B13" s="184" t="str">
        <f>'女子３位'!B21&amp;"  "&amp;'女子３位'!C21</f>
        <v>  </v>
      </c>
      <c r="C13" s="185"/>
      <c r="D13" s="182"/>
      <c r="E13" s="182"/>
    </row>
    <row r="14" spans="1:5" ht="19.5" customHeight="1">
      <c r="A14" s="183">
        <v>2</v>
      </c>
      <c r="B14" s="184" t="str">
        <f>'女子３位'!B22&amp;"  "&amp;'女子３位'!C22</f>
        <v>  </v>
      </c>
      <c r="C14" s="185"/>
      <c r="D14" s="183">
        <f>'女子３位'!D22</f>
        <v>0</v>
      </c>
      <c r="E14" s="183"/>
    </row>
    <row r="15" spans="1:5" ht="28.5" customHeight="1">
      <c r="A15" s="182"/>
      <c r="B15" s="184" t="str">
        <f>'女子３位'!B23&amp;"  "&amp;'女子３位'!C23</f>
        <v>  </v>
      </c>
      <c r="C15" s="185"/>
      <c r="D15" s="182"/>
      <c r="E15" s="182"/>
    </row>
    <row r="16" spans="1:5" ht="19.5" customHeight="1">
      <c r="A16" s="183">
        <v>3</v>
      </c>
      <c r="B16" s="184" t="str">
        <f>'女子３位'!B24&amp;"  "&amp;'女子３位'!C24</f>
        <v>  </v>
      </c>
      <c r="C16" s="185"/>
      <c r="D16" s="183">
        <f>'女子３位'!D24</f>
        <v>0</v>
      </c>
      <c r="E16" s="183"/>
    </row>
    <row r="17" spans="1:5" ht="28.5" customHeight="1">
      <c r="A17" s="182"/>
      <c r="B17" s="184" t="str">
        <f>'女子３位'!B25&amp;"  "&amp;'女子３位'!C25</f>
        <v>  </v>
      </c>
      <c r="C17" s="185"/>
      <c r="D17" s="182"/>
      <c r="E17" s="182"/>
    </row>
    <row r="18" spans="1:5" ht="19.5" customHeight="1">
      <c r="A18" s="183">
        <v>4</v>
      </c>
      <c r="B18" s="184" t="str">
        <f>'女子３位'!B26&amp;"  "&amp;'女子３位'!C26</f>
        <v>  </v>
      </c>
      <c r="C18" s="185"/>
      <c r="D18" s="183">
        <f>'女子３位'!D26</f>
        <v>0</v>
      </c>
      <c r="E18" s="183"/>
    </row>
    <row r="19" spans="1:5" ht="28.5" customHeight="1">
      <c r="A19" s="182"/>
      <c r="B19" s="184" t="str">
        <f>'女子３位'!B27&amp;"  "&amp;'女子３位'!C27</f>
        <v>  </v>
      </c>
      <c r="C19" s="185"/>
      <c r="D19" s="182"/>
      <c r="E19" s="182"/>
    </row>
    <row r="20" spans="1:5" ht="19.5" customHeight="1">
      <c r="A20" s="183">
        <v>5</v>
      </c>
      <c r="B20" s="184" t="str">
        <f>'女子３位'!B28&amp;"  "&amp;'女子３位'!C28</f>
        <v>  </v>
      </c>
      <c r="C20" s="185"/>
      <c r="D20" s="183">
        <f>'女子３位'!D28</f>
        <v>0</v>
      </c>
      <c r="E20" s="183"/>
    </row>
    <row r="21" spans="1:5" ht="28.5" customHeight="1">
      <c r="A21" s="182"/>
      <c r="B21" s="184" t="str">
        <f>'女子３位'!B29&amp;"  "&amp;'女子３位'!C29</f>
        <v>  </v>
      </c>
      <c r="C21" s="185"/>
      <c r="D21" s="182"/>
      <c r="E21" s="182"/>
    </row>
    <row r="22" spans="1:5" ht="19.5" customHeight="1">
      <c r="A22" s="183">
        <v>6</v>
      </c>
      <c r="B22" s="184" t="str">
        <f>'女子３位'!B30&amp;"  "&amp;'女子３位'!C30</f>
        <v>  </v>
      </c>
      <c r="C22" s="185"/>
      <c r="D22" s="183">
        <f>'女子３位'!D30</f>
        <v>0</v>
      </c>
      <c r="E22" s="183"/>
    </row>
    <row r="23" spans="1:5" ht="28.5" customHeight="1">
      <c r="A23" s="182"/>
      <c r="B23" s="184" t="str">
        <f>'女子３位'!B31&amp;"  "&amp;'女子３位'!C31</f>
        <v>  </v>
      </c>
      <c r="C23" s="185"/>
      <c r="D23" s="182"/>
      <c r="E23" s="182"/>
    </row>
    <row r="24" spans="1:5" ht="19.5" customHeight="1">
      <c r="A24" s="183">
        <v>7</v>
      </c>
      <c r="B24" s="184" t="str">
        <f>'女子３位'!B32&amp;"  "&amp;'女子３位'!C32</f>
        <v>  </v>
      </c>
      <c r="C24" s="185"/>
      <c r="D24" s="183">
        <f>'女子３位'!D32</f>
        <v>0</v>
      </c>
      <c r="E24" s="183"/>
    </row>
    <row r="25" spans="1:5" ht="28.5" customHeight="1">
      <c r="A25" s="182"/>
      <c r="B25" s="184" t="str">
        <f>'女子３位'!B33&amp;"  "&amp;'女子３位'!C33</f>
        <v>  </v>
      </c>
      <c r="C25" s="185"/>
      <c r="D25" s="182"/>
      <c r="E25" s="182"/>
    </row>
    <row r="26" spans="1:5" ht="19.5" customHeight="1">
      <c r="A26" s="183">
        <v>8</v>
      </c>
      <c r="B26" s="184" t="str">
        <f>'女子３位'!B34&amp;"  "&amp;'女子３位'!C34</f>
        <v>  </v>
      </c>
      <c r="C26" s="185"/>
      <c r="D26" s="183">
        <f>'女子３位'!D34</f>
        <v>0</v>
      </c>
      <c r="E26" s="183"/>
    </row>
    <row r="27" spans="1:5" ht="28.5" customHeight="1">
      <c r="A27" s="182"/>
      <c r="B27" s="190" t="str">
        <f>'女子３位'!B35&amp;"  "&amp;'女子３位'!C35</f>
        <v>  </v>
      </c>
      <c r="C27" s="192"/>
      <c r="D27" s="182"/>
      <c r="E27" s="182"/>
    </row>
    <row r="28" ht="21.75" customHeight="1">
      <c r="C28" s="15" t="s">
        <v>57</v>
      </c>
    </row>
    <row r="29" ht="21.75" customHeight="1"/>
    <row r="30" ht="21.75" customHeight="1">
      <c r="A30" s="12" t="s">
        <v>51</v>
      </c>
    </row>
    <row r="31" ht="21.75" customHeight="1">
      <c r="A31" s="12" t="s">
        <v>52</v>
      </c>
    </row>
    <row r="32" ht="21.75" customHeight="1"/>
    <row r="35" spans="1:5" ht="13.5">
      <c r="A35" s="194"/>
      <c r="B35" s="194"/>
      <c r="C35" s="194"/>
      <c r="D35" s="194"/>
      <c r="E35" s="194"/>
    </row>
  </sheetData>
  <sheetProtection/>
  <mergeCells count="48">
    <mergeCell ref="B15:C15"/>
    <mergeCell ref="C7:E7"/>
    <mergeCell ref="C8:E8"/>
    <mergeCell ref="A10:A11"/>
    <mergeCell ref="B10:C10"/>
    <mergeCell ref="D10:D11"/>
    <mergeCell ref="E10:E11"/>
    <mergeCell ref="B11:C11"/>
    <mergeCell ref="B19:C19"/>
    <mergeCell ref="A12:A13"/>
    <mergeCell ref="B12:C12"/>
    <mergeCell ref="D12:D13"/>
    <mergeCell ref="E12:E13"/>
    <mergeCell ref="B13:C13"/>
    <mergeCell ref="A14:A15"/>
    <mergeCell ref="B14:C14"/>
    <mergeCell ref="D14:D15"/>
    <mergeCell ref="E14:E15"/>
    <mergeCell ref="B23:C23"/>
    <mergeCell ref="A16:A17"/>
    <mergeCell ref="B16:C16"/>
    <mergeCell ref="D16:D17"/>
    <mergeCell ref="E16:E17"/>
    <mergeCell ref="B17:C17"/>
    <mergeCell ref="A18:A19"/>
    <mergeCell ref="B18:C18"/>
    <mergeCell ref="D18:D19"/>
    <mergeCell ref="E18:E19"/>
    <mergeCell ref="B27:C27"/>
    <mergeCell ref="A20:A21"/>
    <mergeCell ref="B20:C20"/>
    <mergeCell ref="D20:D21"/>
    <mergeCell ref="E20:E21"/>
    <mergeCell ref="B21:C21"/>
    <mergeCell ref="A22:A23"/>
    <mergeCell ref="B22:C22"/>
    <mergeCell ref="D22:D23"/>
    <mergeCell ref="E22:E23"/>
    <mergeCell ref="A35:E35"/>
    <mergeCell ref="A24:A25"/>
    <mergeCell ref="B24:C24"/>
    <mergeCell ref="D24:D25"/>
    <mergeCell ref="E24:E25"/>
    <mergeCell ref="B25:C25"/>
    <mergeCell ref="A26:A27"/>
    <mergeCell ref="B26:C26"/>
    <mergeCell ref="D26:D27"/>
    <mergeCell ref="E26:E27"/>
  </mergeCell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8" t="s">
        <v>86</v>
      </c>
      <c r="B1" s="168"/>
      <c r="C1" s="168"/>
      <c r="D1" s="168"/>
      <c r="E1" s="168"/>
      <c r="F1" s="168"/>
      <c r="G1" s="168"/>
      <c r="H1" s="168"/>
      <c r="I1" s="168"/>
      <c r="J1" s="168"/>
      <c r="K1" s="168"/>
      <c r="L1" s="168"/>
    </row>
    <row r="2" spans="1:12" ht="22.5">
      <c r="A2" s="168" t="s">
        <v>87</v>
      </c>
      <c r="B2" s="168"/>
      <c r="C2" s="168"/>
      <c r="D2" s="168"/>
      <c r="E2" s="168"/>
      <c r="F2" s="168"/>
      <c r="G2" s="168"/>
      <c r="H2" s="168"/>
      <c r="I2" s="168"/>
      <c r="J2" s="168"/>
      <c r="K2" s="168"/>
      <c r="L2" s="168"/>
    </row>
    <row r="3" ht="14.25" thickBot="1">
      <c r="A3" s="3"/>
    </row>
    <row r="4" spans="1:12" ht="18" customHeight="1">
      <c r="A4" s="83" t="s">
        <v>76</v>
      </c>
      <c r="B4" s="85"/>
      <c r="C4" s="63" t="s">
        <v>78</v>
      </c>
      <c r="D4" s="111"/>
      <c r="E4" s="112"/>
      <c r="F4" s="113" t="s">
        <v>11</v>
      </c>
      <c r="G4" s="114"/>
      <c r="H4" s="129"/>
      <c r="I4" s="130"/>
      <c r="J4" s="130"/>
      <c r="K4" s="131"/>
      <c r="L4" s="179" t="s">
        <v>13</v>
      </c>
    </row>
    <row r="5" spans="1:12" ht="41.25" customHeight="1" thickBot="1">
      <c r="A5" s="84"/>
      <c r="B5" s="86"/>
      <c r="C5" s="62" t="s">
        <v>6</v>
      </c>
      <c r="D5" s="99"/>
      <c r="E5" s="100"/>
      <c r="F5" s="91"/>
      <c r="G5" s="92"/>
      <c r="H5" s="89"/>
      <c r="I5" s="138"/>
      <c r="J5" s="138"/>
      <c r="K5" s="90"/>
      <c r="L5" s="180"/>
    </row>
    <row r="6" spans="1:12" ht="28.5" customHeight="1">
      <c r="A6" s="83" t="s">
        <v>0</v>
      </c>
      <c r="B6" s="124" t="s">
        <v>9</v>
      </c>
      <c r="C6" s="125"/>
      <c r="D6" s="125"/>
      <c r="E6" s="125"/>
      <c r="F6" s="50" t="s">
        <v>8</v>
      </c>
      <c r="G6" s="85"/>
      <c r="H6" s="85"/>
      <c r="I6" s="85"/>
      <c r="J6" s="85"/>
      <c r="K6" s="85"/>
      <c r="L6" s="126"/>
    </row>
    <row r="7" spans="1:12" ht="28.5" customHeight="1" thickBot="1">
      <c r="A7" s="110"/>
      <c r="B7" s="123"/>
      <c r="C7" s="123"/>
      <c r="D7" s="123"/>
      <c r="E7" s="123"/>
      <c r="F7" s="51" t="s">
        <v>21</v>
      </c>
      <c r="G7" s="127"/>
      <c r="H7" s="127"/>
      <c r="I7" s="127"/>
      <c r="J7" s="127"/>
      <c r="K7" s="127"/>
      <c r="L7" s="128"/>
    </row>
    <row r="8" spans="1:12" ht="15" customHeight="1">
      <c r="A8" s="45" t="s">
        <v>22</v>
      </c>
      <c r="B8" s="148"/>
      <c r="C8" s="148"/>
      <c r="D8" s="58" t="s">
        <v>97</v>
      </c>
      <c r="E8" s="162" t="s">
        <v>93</v>
      </c>
      <c r="F8" s="163"/>
      <c r="G8" s="64" t="s">
        <v>22</v>
      </c>
      <c r="H8" s="111"/>
      <c r="I8" s="112"/>
      <c r="J8" s="112"/>
      <c r="K8" s="170"/>
      <c r="L8" s="59" t="s">
        <v>97</v>
      </c>
    </row>
    <row r="9" spans="1:12" ht="14.25" customHeight="1">
      <c r="A9" s="109" t="s">
        <v>2</v>
      </c>
      <c r="B9" s="149"/>
      <c r="C9" s="149"/>
      <c r="D9" s="132" t="s">
        <v>95</v>
      </c>
      <c r="E9" s="139"/>
      <c r="F9" s="140"/>
      <c r="G9" s="152" t="s">
        <v>12</v>
      </c>
      <c r="H9" s="171"/>
      <c r="I9" s="172"/>
      <c r="J9" s="172"/>
      <c r="K9" s="173"/>
      <c r="L9" s="46" t="s">
        <v>89</v>
      </c>
    </row>
    <row r="10" spans="1:12" ht="14.25" customHeight="1">
      <c r="A10" s="109"/>
      <c r="B10" s="150"/>
      <c r="C10" s="150"/>
      <c r="D10" s="133"/>
      <c r="E10" s="141"/>
      <c r="F10" s="142"/>
      <c r="G10" s="152"/>
      <c r="H10" s="171"/>
      <c r="I10" s="172"/>
      <c r="J10" s="172"/>
      <c r="K10" s="173"/>
      <c r="L10" s="46" t="s">
        <v>90</v>
      </c>
    </row>
    <row r="11" spans="1:12" ht="14.25" customHeight="1">
      <c r="A11" s="102"/>
      <c r="B11" s="150"/>
      <c r="C11" s="150"/>
      <c r="D11" s="133"/>
      <c r="E11" s="141"/>
      <c r="F11" s="142"/>
      <c r="G11" s="153"/>
      <c r="H11" s="171"/>
      <c r="I11" s="172"/>
      <c r="J11" s="172"/>
      <c r="K11" s="173"/>
      <c r="L11" s="47" t="s">
        <v>91</v>
      </c>
    </row>
    <row r="12" spans="1:12" ht="14.25" customHeight="1" thickBot="1">
      <c r="A12" s="147"/>
      <c r="B12" s="151"/>
      <c r="C12" s="151"/>
      <c r="D12" s="134"/>
      <c r="E12" s="143"/>
      <c r="F12" s="144"/>
      <c r="G12" s="154"/>
      <c r="H12" s="174"/>
      <c r="I12" s="175"/>
      <c r="J12" s="175"/>
      <c r="K12" s="176"/>
      <c r="L12" s="48" t="s">
        <v>92</v>
      </c>
    </row>
    <row r="13" spans="1:12" ht="15" customHeight="1">
      <c r="A13" s="57" t="s">
        <v>1</v>
      </c>
      <c r="B13" s="129" t="s">
        <v>96</v>
      </c>
      <c r="C13" s="131"/>
      <c r="D13" s="164" t="s">
        <v>97</v>
      </c>
      <c r="E13" s="165"/>
      <c r="F13" s="115" t="s">
        <v>98</v>
      </c>
      <c r="G13" s="116"/>
      <c r="H13" s="93"/>
      <c r="I13" s="94"/>
      <c r="J13" s="94"/>
      <c r="K13" s="94"/>
      <c r="L13" s="95"/>
    </row>
    <row r="14" spans="1:12" ht="15.75" customHeight="1">
      <c r="A14" s="157" t="s">
        <v>77</v>
      </c>
      <c r="B14" s="87"/>
      <c r="C14" s="88"/>
      <c r="D14" s="145" t="s">
        <v>89</v>
      </c>
      <c r="E14" s="146"/>
      <c r="F14" s="117"/>
      <c r="G14" s="118"/>
      <c r="H14" s="96"/>
      <c r="I14" s="97"/>
      <c r="J14" s="97"/>
      <c r="K14" s="97"/>
      <c r="L14" s="98"/>
    </row>
    <row r="15" spans="1:12" ht="15.75" customHeight="1">
      <c r="A15" s="158"/>
      <c r="B15" s="89"/>
      <c r="C15" s="90"/>
      <c r="D15" s="145" t="s">
        <v>90</v>
      </c>
      <c r="E15" s="146"/>
      <c r="F15" s="117"/>
      <c r="G15" s="118"/>
      <c r="H15" s="96"/>
      <c r="I15" s="97"/>
      <c r="J15" s="97"/>
      <c r="K15" s="97"/>
      <c r="L15" s="98"/>
    </row>
    <row r="16" spans="1:12" ht="15.75" customHeight="1" thickBot="1">
      <c r="A16" s="159"/>
      <c r="B16" s="91"/>
      <c r="C16" s="92"/>
      <c r="D16" s="160" t="s">
        <v>91</v>
      </c>
      <c r="E16" s="161"/>
      <c r="F16" s="119"/>
      <c r="G16" s="120"/>
      <c r="H16" s="99"/>
      <c r="I16" s="100"/>
      <c r="J16" s="100"/>
      <c r="K16" s="100"/>
      <c r="L16" s="101"/>
    </row>
    <row r="17" spans="1:12" ht="34.5" customHeight="1" thickBot="1">
      <c r="A17" s="60" t="s">
        <v>40</v>
      </c>
      <c r="B17" s="52" t="s">
        <v>25</v>
      </c>
      <c r="C17" s="52" t="s">
        <v>7</v>
      </c>
      <c r="D17" s="53">
        <v>20</v>
      </c>
      <c r="E17" s="54" t="s">
        <v>10</v>
      </c>
      <c r="F17" s="52" t="s">
        <v>100</v>
      </c>
      <c r="G17" s="55"/>
      <c r="H17" s="52" t="s">
        <v>15</v>
      </c>
      <c r="I17" s="56"/>
      <c r="J17" s="52" t="s">
        <v>16</v>
      </c>
      <c r="K17" s="56"/>
      <c r="L17" s="61" t="s">
        <v>17</v>
      </c>
    </row>
    <row r="18" spans="1:12" ht="15" customHeight="1">
      <c r="A18" s="109" t="s">
        <v>3</v>
      </c>
      <c r="B18" s="121" t="s">
        <v>23</v>
      </c>
      <c r="C18" s="122"/>
      <c r="D18" s="96" t="s">
        <v>47</v>
      </c>
      <c r="E18" s="97"/>
      <c r="F18" s="93" t="s">
        <v>99</v>
      </c>
      <c r="G18" s="94"/>
      <c r="H18" s="94"/>
      <c r="I18" s="94"/>
      <c r="J18" s="94"/>
      <c r="K18" s="94"/>
      <c r="L18" s="95"/>
    </row>
    <row r="19" spans="1:12" ht="15" customHeight="1">
      <c r="A19" s="102"/>
      <c r="B19" s="2" t="s">
        <v>4</v>
      </c>
      <c r="C19" s="2" t="s">
        <v>5</v>
      </c>
      <c r="D19" s="121"/>
      <c r="E19" s="155"/>
      <c r="F19" s="121"/>
      <c r="G19" s="155"/>
      <c r="H19" s="155"/>
      <c r="I19" s="155"/>
      <c r="J19" s="155"/>
      <c r="K19" s="155"/>
      <c r="L19" s="156"/>
    </row>
    <row r="20" spans="1:12" ht="19.5" customHeight="1">
      <c r="A20" s="102">
        <v>1</v>
      </c>
      <c r="B20" s="8"/>
      <c r="C20" s="8"/>
      <c r="D20" s="86"/>
      <c r="E20" s="103" t="s">
        <v>94</v>
      </c>
      <c r="F20" s="103"/>
      <c r="G20" s="104"/>
      <c r="H20" s="104"/>
      <c r="I20" s="104"/>
      <c r="J20" s="104"/>
      <c r="K20" s="104"/>
      <c r="L20" s="105"/>
    </row>
    <row r="21" spans="1:12" ht="19.5" customHeight="1">
      <c r="A21" s="102"/>
      <c r="B21" s="9"/>
      <c r="C21" s="9"/>
      <c r="D21" s="135"/>
      <c r="E21" s="106"/>
      <c r="F21" s="106"/>
      <c r="G21" s="107"/>
      <c r="H21" s="107"/>
      <c r="I21" s="107"/>
      <c r="J21" s="107"/>
      <c r="K21" s="107"/>
      <c r="L21" s="108"/>
    </row>
    <row r="22" spans="1:12" ht="19.5" customHeight="1">
      <c r="A22" s="102">
        <v>2</v>
      </c>
      <c r="B22" s="8"/>
      <c r="C22" s="8"/>
      <c r="D22" s="86"/>
      <c r="E22" s="103" t="s">
        <v>94</v>
      </c>
      <c r="F22" s="103"/>
      <c r="G22" s="104"/>
      <c r="H22" s="104"/>
      <c r="I22" s="104"/>
      <c r="J22" s="104"/>
      <c r="K22" s="104"/>
      <c r="L22" s="105"/>
    </row>
    <row r="23" spans="1:12" ht="19.5" customHeight="1">
      <c r="A23" s="102"/>
      <c r="B23" s="9"/>
      <c r="C23" s="9"/>
      <c r="D23" s="135"/>
      <c r="E23" s="106"/>
      <c r="F23" s="106"/>
      <c r="G23" s="107"/>
      <c r="H23" s="107"/>
      <c r="I23" s="107"/>
      <c r="J23" s="107"/>
      <c r="K23" s="107"/>
      <c r="L23" s="108"/>
    </row>
    <row r="24" spans="1:12" ht="19.5" customHeight="1">
      <c r="A24" s="102">
        <v>3</v>
      </c>
      <c r="B24" s="8"/>
      <c r="C24" s="8"/>
      <c r="D24" s="86"/>
      <c r="E24" s="103" t="s">
        <v>94</v>
      </c>
      <c r="F24" s="103"/>
      <c r="G24" s="104"/>
      <c r="H24" s="104"/>
      <c r="I24" s="104"/>
      <c r="J24" s="104"/>
      <c r="K24" s="104"/>
      <c r="L24" s="105"/>
    </row>
    <row r="25" spans="1:12" ht="19.5" customHeight="1">
      <c r="A25" s="102"/>
      <c r="B25" s="9"/>
      <c r="C25" s="9"/>
      <c r="D25" s="135"/>
      <c r="E25" s="106"/>
      <c r="F25" s="106"/>
      <c r="G25" s="107"/>
      <c r="H25" s="107"/>
      <c r="I25" s="107"/>
      <c r="J25" s="107"/>
      <c r="K25" s="107"/>
      <c r="L25" s="108"/>
    </row>
    <row r="26" spans="1:12" ht="19.5" customHeight="1">
      <c r="A26" s="102">
        <v>4</v>
      </c>
      <c r="B26" s="8"/>
      <c r="C26" s="8"/>
      <c r="D26" s="86"/>
      <c r="E26" s="103" t="s">
        <v>94</v>
      </c>
      <c r="F26" s="103"/>
      <c r="G26" s="104"/>
      <c r="H26" s="104"/>
      <c r="I26" s="104"/>
      <c r="J26" s="104"/>
      <c r="K26" s="104"/>
      <c r="L26" s="105"/>
    </row>
    <row r="27" spans="1:12" ht="19.5" customHeight="1">
      <c r="A27" s="102"/>
      <c r="B27" s="9"/>
      <c r="C27" s="9"/>
      <c r="D27" s="135"/>
      <c r="E27" s="106"/>
      <c r="F27" s="106"/>
      <c r="G27" s="107"/>
      <c r="H27" s="107"/>
      <c r="I27" s="107"/>
      <c r="J27" s="107"/>
      <c r="K27" s="107"/>
      <c r="L27" s="108"/>
    </row>
    <row r="28" spans="1:12" ht="19.5" customHeight="1">
      <c r="A28" s="102">
        <v>5</v>
      </c>
      <c r="B28" s="8"/>
      <c r="C28" s="8"/>
      <c r="D28" s="86"/>
      <c r="E28" s="103" t="s">
        <v>94</v>
      </c>
      <c r="F28" s="103"/>
      <c r="G28" s="104"/>
      <c r="H28" s="104"/>
      <c r="I28" s="104"/>
      <c r="J28" s="104"/>
      <c r="K28" s="104"/>
      <c r="L28" s="105"/>
    </row>
    <row r="29" spans="1:12" ht="19.5" customHeight="1">
      <c r="A29" s="102"/>
      <c r="B29" s="9"/>
      <c r="C29" s="9"/>
      <c r="D29" s="135"/>
      <c r="E29" s="106"/>
      <c r="F29" s="106"/>
      <c r="G29" s="107"/>
      <c r="H29" s="107"/>
      <c r="I29" s="107"/>
      <c r="J29" s="107"/>
      <c r="K29" s="107"/>
      <c r="L29" s="108"/>
    </row>
    <row r="30" spans="1:12" ht="19.5" customHeight="1">
      <c r="A30" s="102">
        <v>6</v>
      </c>
      <c r="B30" s="8"/>
      <c r="C30" s="8"/>
      <c r="D30" s="86"/>
      <c r="E30" s="103" t="s">
        <v>94</v>
      </c>
      <c r="F30" s="103"/>
      <c r="G30" s="104"/>
      <c r="H30" s="104"/>
      <c r="I30" s="104"/>
      <c r="J30" s="104"/>
      <c r="K30" s="104"/>
      <c r="L30" s="105"/>
    </row>
    <row r="31" spans="1:12" ht="19.5" customHeight="1">
      <c r="A31" s="102"/>
      <c r="B31" s="9"/>
      <c r="C31" s="9"/>
      <c r="D31" s="135"/>
      <c r="E31" s="106"/>
      <c r="F31" s="106"/>
      <c r="G31" s="107"/>
      <c r="H31" s="107"/>
      <c r="I31" s="107"/>
      <c r="J31" s="107"/>
      <c r="K31" s="107"/>
      <c r="L31" s="108"/>
    </row>
    <row r="32" spans="1:12" ht="19.5" customHeight="1">
      <c r="A32" s="102">
        <v>7</v>
      </c>
      <c r="B32" s="8"/>
      <c r="C32" s="8"/>
      <c r="D32" s="86"/>
      <c r="E32" s="103" t="s">
        <v>94</v>
      </c>
      <c r="F32" s="103"/>
      <c r="G32" s="104"/>
      <c r="H32" s="104"/>
      <c r="I32" s="104"/>
      <c r="J32" s="104"/>
      <c r="K32" s="104"/>
      <c r="L32" s="105"/>
    </row>
    <row r="33" spans="1:12" ht="19.5" customHeight="1">
      <c r="A33" s="102"/>
      <c r="B33" s="9"/>
      <c r="C33" s="9"/>
      <c r="D33" s="135"/>
      <c r="E33" s="106"/>
      <c r="F33" s="106"/>
      <c r="G33" s="107"/>
      <c r="H33" s="107"/>
      <c r="I33" s="107"/>
      <c r="J33" s="107"/>
      <c r="K33" s="107"/>
      <c r="L33" s="108"/>
    </row>
    <row r="34" spans="1:12" ht="19.5" customHeight="1">
      <c r="A34" s="102">
        <v>8</v>
      </c>
      <c r="B34" s="8"/>
      <c r="C34" s="8"/>
      <c r="D34" s="86"/>
      <c r="E34" s="103" t="s">
        <v>94</v>
      </c>
      <c r="F34" s="103"/>
      <c r="G34" s="104"/>
      <c r="H34" s="104"/>
      <c r="I34" s="104"/>
      <c r="J34" s="104"/>
      <c r="K34" s="104"/>
      <c r="L34" s="105"/>
    </row>
    <row r="35" spans="1:12" ht="19.5" customHeight="1">
      <c r="A35" s="102"/>
      <c r="B35" s="9"/>
      <c r="C35" s="9"/>
      <c r="D35" s="135"/>
      <c r="E35" s="106"/>
      <c r="F35" s="106"/>
      <c r="G35" s="107"/>
      <c r="H35" s="107"/>
      <c r="I35" s="107"/>
      <c r="J35" s="107"/>
      <c r="K35" s="107"/>
      <c r="L35" s="108"/>
    </row>
    <row r="36" spans="1:12" ht="19.5" customHeight="1">
      <c r="A36" s="102">
        <v>9</v>
      </c>
      <c r="B36" s="8"/>
      <c r="C36" s="8"/>
      <c r="D36" s="86"/>
      <c r="E36" s="103" t="s">
        <v>94</v>
      </c>
      <c r="F36" s="103"/>
      <c r="G36" s="104"/>
      <c r="H36" s="104"/>
      <c r="I36" s="104"/>
      <c r="J36" s="104"/>
      <c r="K36" s="104"/>
      <c r="L36" s="105"/>
    </row>
    <row r="37" spans="1:12" ht="19.5" customHeight="1">
      <c r="A37" s="102"/>
      <c r="B37" s="9"/>
      <c r="C37" s="9"/>
      <c r="D37" s="135"/>
      <c r="E37" s="106"/>
      <c r="F37" s="106"/>
      <c r="G37" s="107"/>
      <c r="H37" s="107"/>
      <c r="I37" s="107"/>
      <c r="J37" s="107"/>
      <c r="K37" s="107"/>
      <c r="L37" s="108"/>
    </row>
    <row r="38" spans="1:12" ht="19.5" customHeight="1">
      <c r="A38" s="102">
        <v>10</v>
      </c>
      <c r="B38" s="8"/>
      <c r="C38" s="8"/>
      <c r="D38" s="86"/>
      <c r="E38" s="103" t="s">
        <v>94</v>
      </c>
      <c r="F38" s="103"/>
      <c r="G38" s="104"/>
      <c r="H38" s="104"/>
      <c r="I38" s="104"/>
      <c r="J38" s="104"/>
      <c r="K38" s="104"/>
      <c r="L38" s="105"/>
    </row>
    <row r="39" spans="1:12" ht="19.5" customHeight="1" thickBot="1">
      <c r="A39" s="147"/>
      <c r="B39" s="49"/>
      <c r="C39" s="49"/>
      <c r="D39" s="123"/>
      <c r="E39" s="91"/>
      <c r="F39" s="91"/>
      <c r="G39" s="177"/>
      <c r="H39" s="177"/>
      <c r="I39" s="177"/>
      <c r="J39" s="177"/>
      <c r="K39" s="177"/>
      <c r="L39" s="178"/>
    </row>
    <row r="42" spans="1:5" ht="17.25">
      <c r="A42" s="4" t="s">
        <v>38</v>
      </c>
      <c r="B42" s="3"/>
      <c r="C42" s="3"/>
      <c r="D42" s="3"/>
      <c r="E42" s="3"/>
    </row>
    <row r="44" spans="1:12" s="5" customFormat="1" ht="15">
      <c r="A44" s="169" t="s">
        <v>20</v>
      </c>
      <c r="B44" s="169"/>
      <c r="C44" s="169"/>
      <c r="D44" s="169"/>
      <c r="E44" s="169"/>
      <c r="F44" s="169"/>
      <c r="G44" s="169"/>
      <c r="H44" s="169"/>
      <c r="I44" s="169"/>
      <c r="J44" s="169"/>
      <c r="K44" s="169"/>
      <c r="L44" s="169"/>
    </row>
    <row r="45" s="5" customFormat="1" ht="15"/>
    <row r="46" spans="1:4" s="5" customFormat="1" ht="15">
      <c r="A46" s="137" t="s">
        <v>88</v>
      </c>
      <c r="B46" s="137"/>
      <c r="C46" s="137"/>
      <c r="D46" s="44"/>
    </row>
    <row r="47" s="5" customFormat="1" ht="15"/>
    <row r="48" spans="3:12" s="5" customFormat="1" ht="25.5" customHeight="1">
      <c r="C48" s="136">
        <f>H5</f>
        <v>0</v>
      </c>
      <c r="D48" s="136"/>
      <c r="E48" s="136"/>
      <c r="F48" s="7" t="s">
        <v>18</v>
      </c>
      <c r="G48" s="136"/>
      <c r="H48" s="136"/>
      <c r="I48" s="136"/>
      <c r="J48" s="136"/>
      <c r="K48" s="136"/>
      <c r="L48" s="6" t="s">
        <v>19</v>
      </c>
    </row>
    <row r="49" s="5" customFormat="1" ht="15"/>
    <row r="50" spans="1:12" s="5" customFormat="1" ht="15">
      <c r="A50" s="169" t="s">
        <v>39</v>
      </c>
      <c r="B50" s="169"/>
      <c r="C50" s="169"/>
      <c r="D50" s="169"/>
      <c r="E50" s="169"/>
      <c r="F50" s="169"/>
      <c r="G50" s="169"/>
      <c r="H50" s="169"/>
      <c r="I50" s="169"/>
      <c r="J50" s="169"/>
      <c r="K50" s="169"/>
      <c r="L50" s="169"/>
    </row>
    <row r="51" s="5" customFormat="1" ht="15"/>
    <row r="52" spans="1:4" s="5" customFormat="1" ht="15">
      <c r="A52" s="137" t="s">
        <v>88</v>
      </c>
      <c r="B52" s="137"/>
      <c r="C52" s="137"/>
      <c r="D52" s="44"/>
    </row>
    <row r="53" s="5" customFormat="1" ht="15"/>
    <row r="54" spans="2:12" s="5" customFormat="1" ht="24" customHeight="1">
      <c r="B54" s="68"/>
      <c r="C54" s="66" t="s">
        <v>84</v>
      </c>
      <c r="D54" s="181" t="s">
        <v>101</v>
      </c>
      <c r="E54" s="181"/>
      <c r="F54" s="7" t="s">
        <v>102</v>
      </c>
      <c r="G54" s="136"/>
      <c r="H54" s="136"/>
      <c r="I54" s="136"/>
      <c r="J54" s="136"/>
      <c r="K54" s="136"/>
      <c r="L54" s="6" t="s">
        <v>19</v>
      </c>
    </row>
    <row r="55" spans="2:3" s="5" customFormat="1" ht="15">
      <c r="B55" s="195" t="s">
        <v>116</v>
      </c>
      <c r="C55" s="65"/>
    </row>
    <row r="57" spans="1:12" ht="14.25">
      <c r="A57" s="166"/>
      <c r="B57" s="167"/>
      <c r="C57" s="167"/>
      <c r="D57" s="167"/>
      <c r="E57" s="167"/>
      <c r="F57" s="167"/>
      <c r="G57" s="167"/>
      <c r="H57" s="167"/>
      <c r="I57" s="167"/>
      <c r="J57" s="167"/>
      <c r="K57" s="167"/>
      <c r="L57" s="167"/>
    </row>
  </sheetData>
  <sheetProtection/>
  <mergeCells count="86">
    <mergeCell ref="F34:L35"/>
    <mergeCell ref="F30:L31"/>
    <mergeCell ref="L4:L5"/>
    <mergeCell ref="D54:E54"/>
    <mergeCell ref="D34:D35"/>
    <mergeCell ref="E34:E35"/>
    <mergeCell ref="D36:D37"/>
    <mergeCell ref="E36:E37"/>
    <mergeCell ref="D38:D39"/>
    <mergeCell ref="E38:E39"/>
    <mergeCell ref="F26:L27"/>
    <mergeCell ref="F28:L29"/>
    <mergeCell ref="D30:D31"/>
    <mergeCell ref="E30:E31"/>
    <mergeCell ref="D32:D33"/>
    <mergeCell ref="E32:E33"/>
    <mergeCell ref="F32:L33"/>
    <mergeCell ref="D28:D29"/>
    <mergeCell ref="E28:E29"/>
    <mergeCell ref="H8:K8"/>
    <mergeCell ref="H9:K12"/>
    <mergeCell ref="F36:L37"/>
    <mergeCell ref="F38:L39"/>
    <mergeCell ref="D22:D23"/>
    <mergeCell ref="E22:E23"/>
    <mergeCell ref="D24:D25"/>
    <mergeCell ref="E24:E25"/>
    <mergeCell ref="D26:D27"/>
    <mergeCell ref="E26:E27"/>
    <mergeCell ref="A38:A39"/>
    <mergeCell ref="D13:E13"/>
    <mergeCell ref="B13:C13"/>
    <mergeCell ref="A57:L57"/>
    <mergeCell ref="A1:L1"/>
    <mergeCell ref="A2:L2"/>
    <mergeCell ref="A50:L50"/>
    <mergeCell ref="A52:C52"/>
    <mergeCell ref="G54:K54"/>
    <mergeCell ref="A44:L44"/>
    <mergeCell ref="A9:A12"/>
    <mergeCell ref="B8:C8"/>
    <mergeCell ref="B9:C12"/>
    <mergeCell ref="G9:G12"/>
    <mergeCell ref="D18:E19"/>
    <mergeCell ref="F18:L19"/>
    <mergeCell ref="A14:A16"/>
    <mergeCell ref="D15:E15"/>
    <mergeCell ref="D16:E16"/>
    <mergeCell ref="E8:F8"/>
    <mergeCell ref="E20:E21"/>
    <mergeCell ref="D20:D21"/>
    <mergeCell ref="F20:L21"/>
    <mergeCell ref="D5:E5"/>
    <mergeCell ref="C48:E48"/>
    <mergeCell ref="G48:K48"/>
    <mergeCell ref="A46:C46"/>
    <mergeCell ref="H5:K5"/>
    <mergeCell ref="E9:F12"/>
    <mergeCell ref="D14:E14"/>
    <mergeCell ref="D4:E4"/>
    <mergeCell ref="F4:G5"/>
    <mergeCell ref="F13:G16"/>
    <mergeCell ref="B18:C18"/>
    <mergeCell ref="B7:E7"/>
    <mergeCell ref="B6:E6"/>
    <mergeCell ref="G6:L6"/>
    <mergeCell ref="G7:L7"/>
    <mergeCell ref="H4:K4"/>
    <mergeCell ref="D9:D12"/>
    <mergeCell ref="A26:A27"/>
    <mergeCell ref="A28:A29"/>
    <mergeCell ref="A30:A31"/>
    <mergeCell ref="A32:A33"/>
    <mergeCell ref="A20:A21"/>
    <mergeCell ref="A22:A23"/>
    <mergeCell ref="A24:A25"/>
    <mergeCell ref="A4:A5"/>
    <mergeCell ref="B4:B5"/>
    <mergeCell ref="B14:C16"/>
    <mergeCell ref="H13:L16"/>
    <mergeCell ref="A36:A37"/>
    <mergeCell ref="A34:A35"/>
    <mergeCell ref="F22:L23"/>
    <mergeCell ref="F24:L25"/>
    <mergeCell ref="A18:A19"/>
    <mergeCell ref="A6:A7"/>
  </mergeCells>
  <printOptions/>
  <pageMargins left="0.91" right="0.42" top="0.69" bottom="0.39" header="0.71" footer="0.512"/>
  <pageSetup horizontalDpi="300" verticalDpi="300" orientation="portrait" paperSize="9" scale="81" r:id="rId2"/>
  <rowBreaks count="1" manualBreakCount="1">
    <brk id="55" max="11" man="1"/>
  </rowBreaks>
  <legacyDrawing r:id="rId1"/>
</worksheet>
</file>

<file path=xl/worksheets/sheet20.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1">
      <selection activeCell="B5" sqref="B5"/>
    </sheetView>
  </sheetViews>
  <sheetFormatPr defaultColWidth="9.00390625" defaultRowHeight="13.5"/>
  <cols>
    <col min="1" max="1" width="5.875" style="11" customWidth="1"/>
    <col min="2" max="2" width="19.625" style="0" customWidth="1"/>
    <col min="3" max="3" width="35.00390625" style="0" customWidth="1"/>
    <col min="4" max="4" width="12.125" style="0" customWidth="1"/>
    <col min="5" max="5" width="10.75390625" style="0" customWidth="1"/>
  </cols>
  <sheetData>
    <row r="1" ht="19.5" customHeight="1">
      <c r="A1" s="10" t="s">
        <v>44</v>
      </c>
    </row>
    <row r="2" ht="19.5" customHeight="1"/>
    <row r="3" spans="1:5" ht="19.5" customHeight="1">
      <c r="A3" s="39" t="s">
        <v>106</v>
      </c>
      <c r="B3" s="36"/>
      <c r="C3" s="36"/>
      <c r="D3" s="36"/>
      <c r="E3" s="36"/>
    </row>
    <row r="4" ht="19.5" customHeight="1">
      <c r="A4" s="12"/>
    </row>
    <row r="5" spans="1:3" ht="22.5" customHeight="1">
      <c r="A5" s="13" t="s">
        <v>53</v>
      </c>
      <c r="B5" s="67">
        <f>'女子４位'!B50</f>
        <v>0</v>
      </c>
      <c r="C5" s="14" t="s">
        <v>110</v>
      </c>
    </row>
    <row r="6" ht="13.5"/>
    <row r="7" spans="1:5" ht="27" customHeight="1">
      <c r="A7" s="2" t="s">
        <v>54</v>
      </c>
      <c r="B7" s="2" t="s">
        <v>45</v>
      </c>
      <c r="C7" s="190" t="s">
        <v>46</v>
      </c>
      <c r="D7" s="191"/>
      <c r="E7" s="192"/>
    </row>
    <row r="8" spans="1:5" ht="34.5" customHeight="1">
      <c r="A8" s="2">
        <f>'女子４位'!B4</f>
        <v>0</v>
      </c>
      <c r="B8" s="2">
        <f>'女子４位'!H5</f>
        <v>0</v>
      </c>
      <c r="C8" s="190">
        <f>'女子４位'!B9</f>
        <v>0</v>
      </c>
      <c r="D8" s="191"/>
      <c r="E8" s="192"/>
    </row>
    <row r="9" spans="1:5" ht="18.75" customHeight="1">
      <c r="A9" s="1"/>
      <c r="B9" s="1"/>
      <c r="C9" s="1"/>
      <c r="D9" s="1"/>
      <c r="E9" s="1"/>
    </row>
    <row r="10" spans="1:5" ht="19.5" customHeight="1">
      <c r="A10" s="193" t="s">
        <v>55</v>
      </c>
      <c r="B10" s="183" t="s">
        <v>56</v>
      </c>
      <c r="C10" s="183"/>
      <c r="D10" s="193" t="s">
        <v>47</v>
      </c>
      <c r="E10" s="183" t="s">
        <v>48</v>
      </c>
    </row>
    <row r="11" spans="1:5" ht="28.5" customHeight="1">
      <c r="A11" s="193"/>
      <c r="B11" s="182" t="s">
        <v>49</v>
      </c>
      <c r="C11" s="182"/>
      <c r="D11" s="193"/>
      <c r="E11" s="182"/>
    </row>
    <row r="12" spans="1:5" ht="19.5" customHeight="1">
      <c r="A12" s="183">
        <v>1</v>
      </c>
      <c r="B12" s="184" t="str">
        <f>'女子４位'!B20&amp;"  "&amp;'女子４位'!C20</f>
        <v>  </v>
      </c>
      <c r="C12" s="185"/>
      <c r="D12" s="183">
        <f>'女子４位'!D20</f>
        <v>0</v>
      </c>
      <c r="E12" s="183"/>
    </row>
    <row r="13" spans="1:5" ht="28.5" customHeight="1">
      <c r="A13" s="182"/>
      <c r="B13" s="184" t="str">
        <f>'女子４位'!B21&amp;"  "&amp;'女子４位'!C21</f>
        <v>  </v>
      </c>
      <c r="C13" s="185"/>
      <c r="D13" s="182"/>
      <c r="E13" s="182"/>
    </row>
    <row r="14" spans="1:5" ht="19.5" customHeight="1">
      <c r="A14" s="183">
        <v>2</v>
      </c>
      <c r="B14" s="184" t="str">
        <f>'女子４位'!B22&amp;"  "&amp;'女子４位'!C22</f>
        <v>  </v>
      </c>
      <c r="C14" s="185"/>
      <c r="D14" s="183">
        <f>'女子４位'!D22</f>
        <v>0</v>
      </c>
      <c r="E14" s="183"/>
    </row>
    <row r="15" spans="1:5" ht="28.5" customHeight="1">
      <c r="A15" s="182"/>
      <c r="B15" s="184" t="str">
        <f>'女子４位'!B23&amp;"  "&amp;'女子４位'!C23</f>
        <v>  </v>
      </c>
      <c r="C15" s="185"/>
      <c r="D15" s="182"/>
      <c r="E15" s="182"/>
    </row>
    <row r="16" spans="1:5" ht="19.5" customHeight="1">
      <c r="A16" s="183">
        <v>3</v>
      </c>
      <c r="B16" s="184" t="str">
        <f>'女子４位'!B24&amp;"  "&amp;'女子４位'!C24</f>
        <v>  </v>
      </c>
      <c r="C16" s="185"/>
      <c r="D16" s="183">
        <f>'女子４位'!D24</f>
        <v>0</v>
      </c>
      <c r="E16" s="183"/>
    </row>
    <row r="17" spans="1:5" ht="28.5" customHeight="1">
      <c r="A17" s="182"/>
      <c r="B17" s="184" t="str">
        <f>'女子４位'!B25&amp;"  "&amp;'女子４位'!C25</f>
        <v>  </v>
      </c>
      <c r="C17" s="185"/>
      <c r="D17" s="182"/>
      <c r="E17" s="182"/>
    </row>
    <row r="18" spans="1:5" ht="19.5" customHeight="1">
      <c r="A18" s="183">
        <v>4</v>
      </c>
      <c r="B18" s="184" t="str">
        <f>'女子４位'!B26&amp;"  "&amp;'女子４位'!C26</f>
        <v>  </v>
      </c>
      <c r="C18" s="185"/>
      <c r="D18" s="183">
        <f>'女子４位'!D26</f>
        <v>0</v>
      </c>
      <c r="E18" s="183"/>
    </row>
    <row r="19" spans="1:5" ht="28.5" customHeight="1">
      <c r="A19" s="182"/>
      <c r="B19" s="184" t="str">
        <f>'女子４位'!B27&amp;"  "&amp;'女子４位'!C27</f>
        <v>  </v>
      </c>
      <c r="C19" s="185"/>
      <c r="D19" s="182"/>
      <c r="E19" s="182"/>
    </row>
    <row r="20" spans="1:5" ht="19.5" customHeight="1">
      <c r="A20" s="183">
        <v>5</v>
      </c>
      <c r="B20" s="184" t="str">
        <f>'女子４位'!B28&amp;"  "&amp;'女子４位'!C28</f>
        <v>  </v>
      </c>
      <c r="C20" s="185"/>
      <c r="D20" s="183">
        <f>'女子４位'!D28</f>
        <v>0</v>
      </c>
      <c r="E20" s="183"/>
    </row>
    <row r="21" spans="1:5" ht="28.5" customHeight="1">
      <c r="A21" s="182"/>
      <c r="B21" s="184" t="str">
        <f>'女子４位'!B29&amp;"  "&amp;'女子４位'!C29</f>
        <v>  </v>
      </c>
      <c r="C21" s="185"/>
      <c r="D21" s="182"/>
      <c r="E21" s="182"/>
    </row>
    <row r="22" spans="1:5" ht="19.5" customHeight="1">
      <c r="A22" s="183">
        <v>6</v>
      </c>
      <c r="B22" s="184" t="str">
        <f>'女子４位'!B30&amp;"  "&amp;'女子４位'!C30</f>
        <v>  </v>
      </c>
      <c r="C22" s="185"/>
      <c r="D22" s="183">
        <f>'女子４位'!D30</f>
        <v>0</v>
      </c>
      <c r="E22" s="183"/>
    </row>
    <row r="23" spans="1:5" ht="28.5" customHeight="1">
      <c r="A23" s="182"/>
      <c r="B23" s="184" t="str">
        <f>'女子４位'!B31&amp;"  "&amp;'女子４位'!C31</f>
        <v>  </v>
      </c>
      <c r="C23" s="185"/>
      <c r="D23" s="182"/>
      <c r="E23" s="182"/>
    </row>
    <row r="24" spans="1:5" ht="19.5" customHeight="1">
      <c r="A24" s="183">
        <v>7</v>
      </c>
      <c r="B24" s="184" t="str">
        <f>'女子４位'!B32&amp;"  "&amp;'女子４位'!C32</f>
        <v>  </v>
      </c>
      <c r="C24" s="185"/>
      <c r="D24" s="183">
        <f>'女子４位'!D32</f>
        <v>0</v>
      </c>
      <c r="E24" s="183"/>
    </row>
    <row r="25" spans="1:5" ht="28.5" customHeight="1">
      <c r="A25" s="182"/>
      <c r="B25" s="184" t="str">
        <f>'女子４位'!B33&amp;"  "&amp;'女子４位'!C33</f>
        <v>  </v>
      </c>
      <c r="C25" s="185"/>
      <c r="D25" s="182"/>
      <c r="E25" s="182"/>
    </row>
    <row r="26" spans="1:5" ht="19.5" customHeight="1">
      <c r="A26" s="183">
        <v>8</v>
      </c>
      <c r="B26" s="184" t="str">
        <f>'女子４位'!B34&amp;"  "&amp;'女子４位'!C34</f>
        <v>  </v>
      </c>
      <c r="C26" s="185"/>
      <c r="D26" s="183">
        <f>'女子４位'!D34</f>
        <v>0</v>
      </c>
      <c r="E26" s="183"/>
    </row>
    <row r="27" spans="1:5" ht="28.5" customHeight="1">
      <c r="A27" s="182"/>
      <c r="B27" s="190" t="str">
        <f>'女子４位'!B35&amp;"  "&amp;'女子４位'!C35</f>
        <v>  </v>
      </c>
      <c r="C27" s="192"/>
      <c r="D27" s="182"/>
      <c r="E27" s="182"/>
    </row>
    <row r="28" ht="21.75" customHeight="1">
      <c r="C28" s="15" t="s">
        <v>57</v>
      </c>
    </row>
    <row r="29" ht="21.75" customHeight="1"/>
    <row r="30" ht="21.75" customHeight="1">
      <c r="A30" s="12" t="s">
        <v>51</v>
      </c>
    </row>
    <row r="31" ht="21.75" customHeight="1">
      <c r="A31" s="12" t="s">
        <v>52</v>
      </c>
    </row>
    <row r="32" ht="21.75" customHeight="1"/>
    <row r="35" spans="1:5" ht="13.5">
      <c r="A35" s="194"/>
      <c r="B35" s="194"/>
      <c r="C35" s="194"/>
      <c r="D35" s="194"/>
      <c r="E35" s="194"/>
    </row>
  </sheetData>
  <sheetProtection/>
  <mergeCells count="48">
    <mergeCell ref="B15:C15"/>
    <mergeCell ref="C7:E7"/>
    <mergeCell ref="C8:E8"/>
    <mergeCell ref="A10:A11"/>
    <mergeCell ref="B10:C10"/>
    <mergeCell ref="D10:D11"/>
    <mergeCell ref="E10:E11"/>
    <mergeCell ref="B11:C11"/>
    <mergeCell ref="B19:C19"/>
    <mergeCell ref="A12:A13"/>
    <mergeCell ref="B12:C12"/>
    <mergeCell ref="D12:D13"/>
    <mergeCell ref="E12:E13"/>
    <mergeCell ref="B13:C13"/>
    <mergeCell ref="A14:A15"/>
    <mergeCell ref="B14:C14"/>
    <mergeCell ref="D14:D15"/>
    <mergeCell ref="E14:E15"/>
    <mergeCell ref="B23:C23"/>
    <mergeCell ref="A16:A17"/>
    <mergeCell ref="B16:C16"/>
    <mergeCell ref="D16:D17"/>
    <mergeCell ref="E16:E17"/>
    <mergeCell ref="B17:C17"/>
    <mergeCell ref="A18:A19"/>
    <mergeCell ref="B18:C18"/>
    <mergeCell ref="D18:D19"/>
    <mergeCell ref="E18:E19"/>
    <mergeCell ref="B27:C27"/>
    <mergeCell ref="A20:A21"/>
    <mergeCell ref="B20:C20"/>
    <mergeCell ref="D20:D21"/>
    <mergeCell ref="E20:E21"/>
    <mergeCell ref="B21:C21"/>
    <mergeCell ref="A22:A23"/>
    <mergeCell ref="B22:C22"/>
    <mergeCell ref="D22:D23"/>
    <mergeCell ref="E22:E23"/>
    <mergeCell ref="A35:E35"/>
    <mergeCell ref="A24:A25"/>
    <mergeCell ref="B24:C24"/>
    <mergeCell ref="D24:D25"/>
    <mergeCell ref="E24:E25"/>
    <mergeCell ref="B25:C25"/>
    <mergeCell ref="A26:A27"/>
    <mergeCell ref="B26:C26"/>
    <mergeCell ref="D26:D27"/>
    <mergeCell ref="E26:E27"/>
  </mergeCells>
  <printOptions/>
  <pageMargins left="0.75" right="0.75" top="1" bottom="1" header="0.512" footer="0.512"/>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sheetPr>
    <tabColor theme="5" tint="0.39998000860214233"/>
  </sheetPr>
  <dimension ref="A1:E35"/>
  <sheetViews>
    <sheetView view="pageBreakPreview" zoomScaleSheetLayoutView="100" zoomScalePageLayoutView="0" workbookViewId="0" topLeftCell="A1">
      <selection activeCell="B5" sqref="B5"/>
    </sheetView>
  </sheetViews>
  <sheetFormatPr defaultColWidth="9.00390625" defaultRowHeight="13.5"/>
  <cols>
    <col min="1" max="1" width="5.875" style="11" customWidth="1"/>
    <col min="2" max="2" width="19.625" style="0" customWidth="1"/>
    <col min="3" max="3" width="35.00390625" style="0" customWidth="1"/>
    <col min="4" max="4" width="12.125" style="0" customWidth="1"/>
    <col min="5" max="5" width="10.75390625" style="0" customWidth="1"/>
  </cols>
  <sheetData>
    <row r="1" ht="19.5" customHeight="1">
      <c r="A1" s="10" t="s">
        <v>44</v>
      </c>
    </row>
    <row r="2" ht="19.5" customHeight="1"/>
    <row r="3" spans="1:5" ht="19.5" customHeight="1">
      <c r="A3" s="39" t="s">
        <v>106</v>
      </c>
      <c r="B3" s="36"/>
      <c r="C3" s="36"/>
      <c r="D3" s="36"/>
      <c r="E3" s="36"/>
    </row>
    <row r="4" ht="19.5" customHeight="1">
      <c r="A4" s="12"/>
    </row>
    <row r="5" spans="1:3" ht="22.5" customHeight="1">
      <c r="A5" s="13" t="s">
        <v>53</v>
      </c>
      <c r="B5" s="67" t="str">
        <f>'女子５位(国頭地区)'!B50</f>
        <v>国頭</v>
      </c>
      <c r="C5" s="14" t="s">
        <v>110</v>
      </c>
    </row>
    <row r="6" ht="13.5"/>
    <row r="7" spans="1:5" ht="27" customHeight="1">
      <c r="A7" s="2" t="s">
        <v>54</v>
      </c>
      <c r="B7" s="2" t="s">
        <v>45</v>
      </c>
      <c r="C7" s="190" t="s">
        <v>46</v>
      </c>
      <c r="D7" s="191"/>
      <c r="E7" s="192"/>
    </row>
    <row r="8" spans="1:5" ht="34.5" customHeight="1">
      <c r="A8" s="2">
        <f>'女子５位(国頭地区)'!B4</f>
        <v>0</v>
      </c>
      <c r="B8" s="2">
        <f>'女子５位(国頭地区)'!H5</f>
        <v>0</v>
      </c>
      <c r="C8" s="190">
        <f>'女子５位(国頭地区)'!B9</f>
        <v>0</v>
      </c>
      <c r="D8" s="191"/>
      <c r="E8" s="192"/>
    </row>
    <row r="9" spans="1:5" ht="18.75" customHeight="1">
      <c r="A9" s="1"/>
      <c r="B9" s="1"/>
      <c r="C9" s="1"/>
      <c r="D9" s="1"/>
      <c r="E9" s="1"/>
    </row>
    <row r="10" spans="1:5" ht="19.5" customHeight="1">
      <c r="A10" s="193" t="s">
        <v>55</v>
      </c>
      <c r="B10" s="183" t="s">
        <v>56</v>
      </c>
      <c r="C10" s="183"/>
      <c r="D10" s="193" t="s">
        <v>47</v>
      </c>
      <c r="E10" s="183" t="s">
        <v>48</v>
      </c>
    </row>
    <row r="11" spans="1:5" ht="28.5" customHeight="1">
      <c r="A11" s="193"/>
      <c r="B11" s="182" t="s">
        <v>49</v>
      </c>
      <c r="C11" s="182"/>
      <c r="D11" s="193"/>
      <c r="E11" s="182"/>
    </row>
    <row r="12" spans="1:5" ht="19.5" customHeight="1">
      <c r="A12" s="183">
        <v>1</v>
      </c>
      <c r="B12" s="184" t="str">
        <f>'女子５位(国頭地区)'!B20&amp;"  "&amp;'女子５位(国頭地区)'!C20</f>
        <v>  </v>
      </c>
      <c r="C12" s="185"/>
      <c r="D12" s="183">
        <f>'女子５位(国頭地区)'!D20</f>
        <v>0</v>
      </c>
      <c r="E12" s="183"/>
    </row>
    <row r="13" spans="1:5" ht="28.5" customHeight="1">
      <c r="A13" s="182"/>
      <c r="B13" s="184" t="str">
        <f>'女子５位(国頭地区)'!B21&amp;"  "&amp;'女子５位(国頭地区)'!C21</f>
        <v>  </v>
      </c>
      <c r="C13" s="185"/>
      <c r="D13" s="182"/>
      <c r="E13" s="182"/>
    </row>
    <row r="14" spans="1:5" ht="19.5" customHeight="1">
      <c r="A14" s="183">
        <v>2</v>
      </c>
      <c r="B14" s="184" t="str">
        <f>'女子５位(国頭地区)'!B22&amp;"  "&amp;'女子５位(国頭地区)'!C22</f>
        <v>  </v>
      </c>
      <c r="C14" s="185"/>
      <c r="D14" s="183">
        <f>'女子５位(国頭地区)'!D22</f>
        <v>0</v>
      </c>
      <c r="E14" s="183"/>
    </row>
    <row r="15" spans="1:5" ht="28.5" customHeight="1">
      <c r="A15" s="182"/>
      <c r="B15" s="184" t="str">
        <f>'女子５位(国頭地区)'!B23&amp;"  "&amp;'女子５位(国頭地区)'!C23</f>
        <v>  </v>
      </c>
      <c r="C15" s="185"/>
      <c r="D15" s="182"/>
      <c r="E15" s="182"/>
    </row>
    <row r="16" spans="1:5" ht="19.5" customHeight="1">
      <c r="A16" s="183">
        <v>3</v>
      </c>
      <c r="B16" s="184" t="str">
        <f>'女子５位(国頭地区)'!B24&amp;"  "&amp;'女子５位(国頭地区)'!C24</f>
        <v>  </v>
      </c>
      <c r="C16" s="185"/>
      <c r="D16" s="183">
        <f>'女子５位(国頭地区)'!D24</f>
        <v>0</v>
      </c>
      <c r="E16" s="183"/>
    </row>
    <row r="17" spans="1:5" ht="28.5" customHeight="1">
      <c r="A17" s="182"/>
      <c r="B17" s="184" t="str">
        <f>'女子５位(国頭地区)'!B25&amp;"  "&amp;'女子５位(国頭地区)'!C25</f>
        <v>  </v>
      </c>
      <c r="C17" s="185"/>
      <c r="D17" s="182"/>
      <c r="E17" s="182"/>
    </row>
    <row r="18" spans="1:5" ht="19.5" customHeight="1">
      <c r="A18" s="183">
        <v>4</v>
      </c>
      <c r="B18" s="184" t="str">
        <f>'女子５位(国頭地区)'!B26&amp;"  "&amp;'女子５位(国頭地区)'!C26</f>
        <v>  </v>
      </c>
      <c r="C18" s="185"/>
      <c r="D18" s="183">
        <f>'女子５位(国頭地区)'!D26</f>
        <v>0</v>
      </c>
      <c r="E18" s="183"/>
    </row>
    <row r="19" spans="1:5" ht="28.5" customHeight="1">
      <c r="A19" s="182"/>
      <c r="B19" s="184" t="str">
        <f>'女子５位(国頭地区)'!B27&amp;"  "&amp;'女子５位(国頭地区)'!C27</f>
        <v>  </v>
      </c>
      <c r="C19" s="185"/>
      <c r="D19" s="182"/>
      <c r="E19" s="182"/>
    </row>
    <row r="20" spans="1:5" ht="19.5" customHeight="1">
      <c r="A20" s="183">
        <v>5</v>
      </c>
      <c r="B20" s="184" t="str">
        <f>'女子５位(国頭地区)'!B28&amp;"  "&amp;'女子５位(国頭地区)'!C28</f>
        <v>  </v>
      </c>
      <c r="C20" s="185"/>
      <c r="D20" s="183">
        <f>'女子５位(国頭地区)'!D28</f>
        <v>0</v>
      </c>
      <c r="E20" s="183"/>
    </row>
    <row r="21" spans="1:5" ht="28.5" customHeight="1">
      <c r="A21" s="182"/>
      <c r="B21" s="184" t="str">
        <f>'女子５位(国頭地区)'!B29&amp;"  "&amp;'女子５位(国頭地区)'!C29</f>
        <v>  </v>
      </c>
      <c r="C21" s="185"/>
      <c r="D21" s="182"/>
      <c r="E21" s="182"/>
    </row>
    <row r="22" spans="1:5" ht="19.5" customHeight="1">
      <c r="A22" s="183">
        <v>6</v>
      </c>
      <c r="B22" s="184" t="str">
        <f>'女子５位(国頭地区)'!B30&amp;"  "&amp;'女子５位(国頭地区)'!C30</f>
        <v>  </v>
      </c>
      <c r="C22" s="185"/>
      <c r="D22" s="183">
        <f>'女子５位(国頭地区)'!D30</f>
        <v>0</v>
      </c>
      <c r="E22" s="183"/>
    </row>
    <row r="23" spans="1:5" ht="28.5" customHeight="1">
      <c r="A23" s="182"/>
      <c r="B23" s="184" t="str">
        <f>'女子５位(国頭地区)'!B31&amp;"  "&amp;'女子５位(国頭地区)'!C31</f>
        <v>  </v>
      </c>
      <c r="C23" s="185"/>
      <c r="D23" s="182"/>
      <c r="E23" s="182"/>
    </row>
    <row r="24" spans="1:5" ht="19.5" customHeight="1">
      <c r="A24" s="183">
        <v>7</v>
      </c>
      <c r="B24" s="184" t="str">
        <f>'女子５位(国頭地区)'!B32&amp;"  "&amp;'女子５位(国頭地区)'!C32</f>
        <v>  </v>
      </c>
      <c r="C24" s="185"/>
      <c r="D24" s="183">
        <f>'女子５位(国頭地区)'!D32</f>
        <v>0</v>
      </c>
      <c r="E24" s="183"/>
    </row>
    <row r="25" spans="1:5" ht="28.5" customHeight="1">
      <c r="A25" s="182"/>
      <c r="B25" s="184" t="str">
        <f>'女子５位(国頭地区)'!B33&amp;"  "&amp;'女子５位(国頭地区)'!C33</f>
        <v>  </v>
      </c>
      <c r="C25" s="185"/>
      <c r="D25" s="182"/>
      <c r="E25" s="182"/>
    </row>
    <row r="26" spans="1:5" ht="19.5" customHeight="1">
      <c r="A26" s="183">
        <v>8</v>
      </c>
      <c r="B26" s="184" t="str">
        <f>'女子５位(国頭地区)'!B34&amp;"  "&amp;'女子５位(国頭地区)'!C34</f>
        <v>  </v>
      </c>
      <c r="C26" s="185"/>
      <c r="D26" s="183">
        <f>'女子５位(国頭地区)'!D34</f>
        <v>0</v>
      </c>
      <c r="E26" s="183"/>
    </row>
    <row r="27" spans="1:5" ht="28.5" customHeight="1">
      <c r="A27" s="182"/>
      <c r="B27" s="190" t="str">
        <f>'女子５位(国頭地区)'!B35&amp;"  "&amp;'女子５位(国頭地区)'!C35</f>
        <v>  </v>
      </c>
      <c r="C27" s="192"/>
      <c r="D27" s="182"/>
      <c r="E27" s="182"/>
    </row>
    <row r="28" ht="21.75" customHeight="1">
      <c r="C28" s="15" t="s">
        <v>57</v>
      </c>
    </row>
    <row r="29" ht="21.75" customHeight="1"/>
    <row r="30" ht="21.75" customHeight="1">
      <c r="A30" s="12" t="s">
        <v>51</v>
      </c>
    </row>
    <row r="31" ht="21.75" customHeight="1">
      <c r="A31" s="12" t="s">
        <v>52</v>
      </c>
    </row>
    <row r="32" ht="21.75" customHeight="1"/>
    <row r="35" spans="1:5" ht="13.5">
      <c r="A35" s="194"/>
      <c r="B35" s="194"/>
      <c r="C35" s="194"/>
      <c r="D35" s="194"/>
      <c r="E35" s="194"/>
    </row>
  </sheetData>
  <sheetProtection/>
  <mergeCells count="48">
    <mergeCell ref="B15:C15"/>
    <mergeCell ref="C7:E7"/>
    <mergeCell ref="C8:E8"/>
    <mergeCell ref="A10:A11"/>
    <mergeCell ref="B10:C10"/>
    <mergeCell ref="D10:D11"/>
    <mergeCell ref="E10:E11"/>
    <mergeCell ref="B11:C11"/>
    <mergeCell ref="B19:C19"/>
    <mergeCell ref="A12:A13"/>
    <mergeCell ref="B12:C12"/>
    <mergeCell ref="D12:D13"/>
    <mergeCell ref="E12:E13"/>
    <mergeCell ref="B13:C13"/>
    <mergeCell ref="A14:A15"/>
    <mergeCell ref="B14:C14"/>
    <mergeCell ref="D14:D15"/>
    <mergeCell ref="E14:E15"/>
    <mergeCell ref="B23:C23"/>
    <mergeCell ref="A16:A17"/>
    <mergeCell ref="B16:C16"/>
    <mergeCell ref="D16:D17"/>
    <mergeCell ref="E16:E17"/>
    <mergeCell ref="B17:C17"/>
    <mergeCell ref="A18:A19"/>
    <mergeCell ref="B18:C18"/>
    <mergeCell ref="D18:D19"/>
    <mergeCell ref="E18:E19"/>
    <mergeCell ref="B27:C27"/>
    <mergeCell ref="A20:A21"/>
    <mergeCell ref="B20:C20"/>
    <mergeCell ref="D20:D21"/>
    <mergeCell ref="E20:E21"/>
    <mergeCell ref="B21:C21"/>
    <mergeCell ref="A22:A23"/>
    <mergeCell ref="B22:C22"/>
    <mergeCell ref="D22:D23"/>
    <mergeCell ref="E22:E23"/>
    <mergeCell ref="A35:E35"/>
    <mergeCell ref="A24:A25"/>
    <mergeCell ref="B24:C24"/>
    <mergeCell ref="D24:D25"/>
    <mergeCell ref="E24:E25"/>
    <mergeCell ref="B25:C25"/>
    <mergeCell ref="A26:A27"/>
    <mergeCell ref="B26:C26"/>
    <mergeCell ref="D26:D27"/>
    <mergeCell ref="E26:E27"/>
  </mergeCells>
  <printOptions/>
  <pageMargins left="0.75" right="0.75" top="1" bottom="1" header="0.512" footer="0.512"/>
  <pageSetup horizontalDpi="600" verticalDpi="6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Q91"/>
  <sheetViews>
    <sheetView zoomScalePageLayoutView="0" workbookViewId="0" topLeftCell="A1">
      <selection activeCell="S13" sqref="S13"/>
    </sheetView>
  </sheetViews>
  <sheetFormatPr defaultColWidth="9.00390625" defaultRowHeight="13.5"/>
  <cols>
    <col min="1" max="1" width="4.125" style="1" bestFit="1" customWidth="1"/>
    <col min="2" max="2" width="8.50390625" style="0" customWidth="1"/>
    <col min="3" max="3" width="9.50390625" style="0" customWidth="1"/>
    <col min="4" max="4" width="10.75390625" style="0" customWidth="1"/>
    <col min="5" max="5" width="6.00390625" style="0" bestFit="1" customWidth="1"/>
    <col min="6" max="7" width="7.875" style="0" customWidth="1"/>
    <col min="8" max="8" width="16.875" style="0" bestFit="1" customWidth="1"/>
    <col min="9" max="9" width="15.75390625" style="0" customWidth="1"/>
    <col min="10" max="10" width="6.00390625" style="0" bestFit="1" customWidth="1"/>
    <col min="11" max="11" width="5.625" style="0" customWidth="1"/>
    <col min="12" max="12" width="5.375" style="0" customWidth="1"/>
    <col min="13" max="13" width="7.25390625" style="0" customWidth="1"/>
    <col min="14" max="14" width="5.375" style="0" customWidth="1"/>
    <col min="15" max="15" width="6.50390625" style="0" customWidth="1"/>
    <col min="16" max="16" width="3.875" style="0" customWidth="1"/>
    <col min="17" max="17" width="10.125" style="0" customWidth="1"/>
  </cols>
  <sheetData>
    <row r="1" spans="1:17" ht="13.5">
      <c r="A1" s="3" t="s">
        <v>35</v>
      </c>
      <c r="B1" t="s">
        <v>26</v>
      </c>
      <c r="H1" t="s">
        <v>36</v>
      </c>
      <c r="I1" t="s">
        <v>37</v>
      </c>
      <c r="J1" t="s">
        <v>30</v>
      </c>
      <c r="K1" t="s">
        <v>31</v>
      </c>
      <c r="L1" t="s">
        <v>27</v>
      </c>
      <c r="M1" t="s">
        <v>28</v>
      </c>
      <c r="N1" t="s">
        <v>32</v>
      </c>
      <c r="O1" t="s">
        <v>29</v>
      </c>
      <c r="P1" t="s">
        <v>33</v>
      </c>
      <c r="Q1" t="s">
        <v>34</v>
      </c>
    </row>
    <row r="2" spans="1:17" ht="13.5">
      <c r="A2" s="70">
        <v>1</v>
      </c>
      <c r="B2" s="71" t="str">
        <f aca="true" t="shared" si="0" ref="B2:B10">P2&amp;M2&amp;"00"&amp;A2</f>
        <v>0001001</v>
      </c>
      <c r="C2" s="71">
        <f>'男子1位'!$B$21</f>
        <v>0</v>
      </c>
      <c r="D2" s="71">
        <f>'男子1位'!$C$21</f>
        <v>0</v>
      </c>
      <c r="E2" s="71">
        <f>LEN(C2)+LEN(D2)</f>
        <v>2</v>
      </c>
      <c r="F2" s="71">
        <f>'男子1位'!$B$20</f>
        <v>0</v>
      </c>
      <c r="G2" s="71">
        <f>'男子1位'!$C$20</f>
        <v>0</v>
      </c>
      <c r="H2" s="71" t="str">
        <f>IF(E2&lt;=3,C2&amp;"　　"&amp;D2&amp;"("&amp;J2&amp;")",IF(E2=4,C2&amp;"　"&amp;D2&amp;"("&amp;J2&amp;")",IF(E2&gt;=5,C2&amp;D2&amp;"("&amp;J2&amp;")","")))</f>
        <v>0　　0(0)</v>
      </c>
      <c r="I2" s="71" t="str">
        <f>F2&amp;"　"&amp;G2</f>
        <v>0　0</v>
      </c>
      <c r="J2" s="71">
        <f>'男子1位'!$D$20</f>
        <v>0</v>
      </c>
      <c r="K2" s="71">
        <v>1</v>
      </c>
      <c r="L2" s="71">
        <f>'男子1位'!$B$4</f>
        <v>0</v>
      </c>
      <c r="M2" s="71" t="str">
        <f>P2&amp;"0001"</f>
        <v>0001</v>
      </c>
      <c r="N2" s="71">
        <f>'男子1位'!$H$4</f>
        <v>0</v>
      </c>
      <c r="O2" s="71">
        <v>17200</v>
      </c>
      <c r="P2" s="71"/>
      <c r="Q2" s="71">
        <f>'男子1位'!$B$54</f>
        <v>0</v>
      </c>
    </row>
    <row r="3" spans="1:17" ht="13.5">
      <c r="A3" s="70">
        <v>2</v>
      </c>
      <c r="B3" s="71" t="str">
        <f t="shared" si="0"/>
        <v>0001002</v>
      </c>
      <c r="C3" s="71">
        <f>'男子1位'!$B$23</f>
        <v>0</v>
      </c>
      <c r="D3" s="71">
        <f>'男子1位'!$C$23</f>
        <v>0</v>
      </c>
      <c r="E3" s="71">
        <f aca="true" t="shared" si="1" ref="E3:E11">LEN(C3)+LEN(D3)</f>
        <v>2</v>
      </c>
      <c r="F3" s="71">
        <f>'男子1位'!$B$22</f>
        <v>0</v>
      </c>
      <c r="G3" s="71">
        <f>'男子1位'!$C$22</f>
        <v>0</v>
      </c>
      <c r="H3" s="71" t="str">
        <f aca="true" t="shared" si="2" ref="H3:H21">IF(E3&lt;=3,C3&amp;"　　"&amp;D3&amp;"("&amp;J3&amp;")",IF(E3=4,C3&amp;"　"&amp;D3&amp;"("&amp;J3&amp;")",IF(E3&gt;=5,C3&amp;D3&amp;"("&amp;J3&amp;")","")))</f>
        <v>0　　0(0)</v>
      </c>
      <c r="I3" s="71" t="str">
        <f aca="true" t="shared" si="3" ref="I3:I11">F3&amp;"　"&amp;G3</f>
        <v>0　0</v>
      </c>
      <c r="J3" s="71">
        <f>'男子1位'!$D$22</f>
        <v>0</v>
      </c>
      <c r="K3" s="71">
        <v>1</v>
      </c>
      <c r="L3" s="71">
        <f>'男子1位'!$B$4</f>
        <v>0</v>
      </c>
      <c r="M3" s="71" t="str">
        <f aca="true" t="shared" si="4" ref="M3:M11">P3&amp;"0001"</f>
        <v>0001</v>
      </c>
      <c r="N3" s="71">
        <f>'男子1位'!$H$4</f>
        <v>0</v>
      </c>
      <c r="O3" s="71">
        <v>17200</v>
      </c>
      <c r="P3" s="71"/>
      <c r="Q3" s="71">
        <f>'男子1位'!$B$54</f>
        <v>0</v>
      </c>
    </row>
    <row r="4" spans="1:17" ht="13.5">
      <c r="A4" s="70">
        <v>3</v>
      </c>
      <c r="B4" s="71" t="str">
        <f t="shared" si="0"/>
        <v>0001003</v>
      </c>
      <c r="C4" s="71">
        <f>'男子1位'!$B$25</f>
        <v>0</v>
      </c>
      <c r="D4" s="71">
        <f>'男子1位'!$C$25</f>
        <v>0</v>
      </c>
      <c r="E4" s="71">
        <f t="shared" si="1"/>
        <v>2</v>
      </c>
      <c r="F4" s="71">
        <f>'男子1位'!$B$24</f>
        <v>0</v>
      </c>
      <c r="G4" s="71">
        <f>'男子1位'!$C$24</f>
        <v>0</v>
      </c>
      <c r="H4" s="71" t="str">
        <f t="shared" si="2"/>
        <v>0　　0(0)</v>
      </c>
      <c r="I4" s="71" t="str">
        <f t="shared" si="3"/>
        <v>0　0</v>
      </c>
      <c r="J4" s="71">
        <f>'男子1位'!$D$24</f>
        <v>0</v>
      </c>
      <c r="K4" s="71">
        <v>1</v>
      </c>
      <c r="L4" s="71">
        <f>'男子1位'!$B$4</f>
        <v>0</v>
      </c>
      <c r="M4" s="71" t="str">
        <f t="shared" si="4"/>
        <v>0001</v>
      </c>
      <c r="N4" s="71">
        <f>'男子1位'!$H$4</f>
        <v>0</v>
      </c>
      <c r="O4" s="71">
        <v>17200</v>
      </c>
      <c r="P4" s="71"/>
      <c r="Q4" s="71">
        <f>'男子1位'!$B$54</f>
        <v>0</v>
      </c>
    </row>
    <row r="5" spans="1:17" ht="13.5">
      <c r="A5" s="70">
        <v>4</v>
      </c>
      <c r="B5" s="71" t="str">
        <f t="shared" si="0"/>
        <v>0001004</v>
      </c>
      <c r="C5" s="71">
        <f>'男子1位'!$B$27</f>
        <v>0</v>
      </c>
      <c r="D5" s="71">
        <f>'男子1位'!$C$27</f>
        <v>0</v>
      </c>
      <c r="E5" s="71">
        <f t="shared" si="1"/>
        <v>2</v>
      </c>
      <c r="F5" s="71">
        <f>'男子1位'!$B$26</f>
        <v>0</v>
      </c>
      <c r="G5" s="71">
        <f>'男子1位'!$C$26</f>
        <v>0</v>
      </c>
      <c r="H5" s="71" t="str">
        <f t="shared" si="2"/>
        <v>0　　0(0)</v>
      </c>
      <c r="I5" s="71" t="str">
        <f t="shared" si="3"/>
        <v>0　0</v>
      </c>
      <c r="J5" s="71">
        <f>'男子1位'!$D$26</f>
        <v>0</v>
      </c>
      <c r="K5" s="71">
        <v>1</v>
      </c>
      <c r="L5" s="71">
        <f>'男子1位'!$B$4</f>
        <v>0</v>
      </c>
      <c r="M5" s="71" t="str">
        <f t="shared" si="4"/>
        <v>0001</v>
      </c>
      <c r="N5" s="71">
        <f>'男子1位'!$H$4</f>
        <v>0</v>
      </c>
      <c r="O5" s="71">
        <v>17200</v>
      </c>
      <c r="P5" s="71"/>
      <c r="Q5" s="71">
        <f>'男子1位'!$B$54</f>
        <v>0</v>
      </c>
    </row>
    <row r="6" spans="1:17" ht="13.5">
      <c r="A6" s="70">
        <v>5</v>
      </c>
      <c r="B6" s="71" t="str">
        <f t="shared" si="0"/>
        <v>0001005</v>
      </c>
      <c r="C6" s="71">
        <f>'男子1位'!$B$29</f>
        <v>0</v>
      </c>
      <c r="D6" s="71">
        <f>'男子1位'!$C$29</f>
        <v>0</v>
      </c>
      <c r="E6" s="71">
        <f t="shared" si="1"/>
        <v>2</v>
      </c>
      <c r="F6" s="71">
        <f>'男子1位'!$B$28</f>
        <v>0</v>
      </c>
      <c r="G6" s="71">
        <f>'男子1位'!$C$28</f>
        <v>0</v>
      </c>
      <c r="H6" s="71" t="str">
        <f t="shared" si="2"/>
        <v>0　　0(0)</v>
      </c>
      <c r="I6" s="71" t="str">
        <f t="shared" si="3"/>
        <v>0　0</v>
      </c>
      <c r="J6" s="71">
        <f>'男子1位'!$D$28</f>
        <v>0</v>
      </c>
      <c r="K6" s="71">
        <v>1</v>
      </c>
      <c r="L6" s="71">
        <f>'男子1位'!$B$4</f>
        <v>0</v>
      </c>
      <c r="M6" s="71" t="str">
        <f t="shared" si="4"/>
        <v>0001</v>
      </c>
      <c r="N6" s="71">
        <f>'男子1位'!$H$4</f>
        <v>0</v>
      </c>
      <c r="O6" s="71">
        <v>17200</v>
      </c>
      <c r="P6" s="71"/>
      <c r="Q6" s="71">
        <f>'男子1位'!$B$54</f>
        <v>0</v>
      </c>
    </row>
    <row r="7" spans="1:17" ht="13.5">
      <c r="A7" s="70">
        <v>6</v>
      </c>
      <c r="B7" s="71" t="str">
        <f t="shared" si="0"/>
        <v>0001006</v>
      </c>
      <c r="C7" s="71">
        <f>'男子1位'!$B$31</f>
        <v>0</v>
      </c>
      <c r="D7" s="71">
        <f>'男子1位'!$C$31</f>
        <v>0</v>
      </c>
      <c r="E7" s="71">
        <f t="shared" si="1"/>
        <v>2</v>
      </c>
      <c r="F7" s="71">
        <f>'男子1位'!$B$30</f>
        <v>0</v>
      </c>
      <c r="G7" s="71">
        <f>'男子1位'!$C$30</f>
        <v>0</v>
      </c>
      <c r="H7" s="71" t="str">
        <f t="shared" si="2"/>
        <v>0　　0(0)</v>
      </c>
      <c r="I7" s="71" t="str">
        <f t="shared" si="3"/>
        <v>0　0</v>
      </c>
      <c r="J7" s="71">
        <f>'男子1位'!$D$30</f>
        <v>0</v>
      </c>
      <c r="K7" s="71">
        <v>1</v>
      </c>
      <c r="L7" s="71">
        <f>'男子1位'!$B$4</f>
        <v>0</v>
      </c>
      <c r="M7" s="71" t="str">
        <f t="shared" si="4"/>
        <v>0001</v>
      </c>
      <c r="N7" s="71">
        <f>'男子1位'!$H$4</f>
        <v>0</v>
      </c>
      <c r="O7" s="71">
        <v>17200</v>
      </c>
      <c r="P7" s="71"/>
      <c r="Q7" s="71">
        <f>'男子1位'!$B$54</f>
        <v>0</v>
      </c>
    </row>
    <row r="8" spans="1:17" ht="13.5">
      <c r="A8" s="70">
        <v>7</v>
      </c>
      <c r="B8" s="71" t="str">
        <f t="shared" si="0"/>
        <v>0001007</v>
      </c>
      <c r="C8" s="71">
        <f>'男子1位'!$B$33</f>
        <v>0</v>
      </c>
      <c r="D8" s="71">
        <f>'男子1位'!$C$33</f>
        <v>0</v>
      </c>
      <c r="E8" s="71">
        <f t="shared" si="1"/>
        <v>2</v>
      </c>
      <c r="F8" s="71">
        <f>'男子1位'!$B$32</f>
        <v>0</v>
      </c>
      <c r="G8" s="71">
        <f>'男子1位'!$C$32</f>
        <v>0</v>
      </c>
      <c r="H8" s="71" t="str">
        <f t="shared" si="2"/>
        <v>0　　0(0)</v>
      </c>
      <c r="I8" s="71" t="str">
        <f t="shared" si="3"/>
        <v>0　0</v>
      </c>
      <c r="J8" s="71">
        <f>'男子1位'!$D$32</f>
        <v>0</v>
      </c>
      <c r="K8" s="71">
        <v>1</v>
      </c>
      <c r="L8" s="71">
        <f>'男子1位'!$B$4</f>
        <v>0</v>
      </c>
      <c r="M8" s="71" t="str">
        <f t="shared" si="4"/>
        <v>0001</v>
      </c>
      <c r="N8" s="71">
        <f>'男子1位'!$H$4</f>
        <v>0</v>
      </c>
      <c r="O8" s="71">
        <v>17200</v>
      </c>
      <c r="P8" s="71"/>
      <c r="Q8" s="71">
        <f>'男子1位'!$B$54</f>
        <v>0</v>
      </c>
    </row>
    <row r="9" spans="1:17" ht="13.5">
      <c r="A9" s="70">
        <v>8</v>
      </c>
      <c r="B9" s="71" t="str">
        <f t="shared" si="0"/>
        <v>0001008</v>
      </c>
      <c r="C9" s="71">
        <f>'男子1位'!$B$35</f>
        <v>0</v>
      </c>
      <c r="D9" s="71">
        <f>'男子1位'!$C$35</f>
        <v>0</v>
      </c>
      <c r="E9" s="71">
        <f t="shared" si="1"/>
        <v>2</v>
      </c>
      <c r="F9" s="71">
        <f>'男子1位'!$B$34</f>
        <v>0</v>
      </c>
      <c r="G9" s="71">
        <f>'男子1位'!$C$34</f>
        <v>0</v>
      </c>
      <c r="H9" s="71" t="str">
        <f t="shared" si="2"/>
        <v>0　　0(0)</v>
      </c>
      <c r="I9" s="71" t="str">
        <f t="shared" si="3"/>
        <v>0　0</v>
      </c>
      <c r="J9" s="71">
        <f>'男子1位'!$D$34</f>
        <v>0</v>
      </c>
      <c r="K9" s="71">
        <v>1</v>
      </c>
      <c r="L9" s="71">
        <f>'男子1位'!$B$4</f>
        <v>0</v>
      </c>
      <c r="M9" s="71" t="str">
        <f t="shared" si="4"/>
        <v>0001</v>
      </c>
      <c r="N9" s="71">
        <f>'男子1位'!$H$4</f>
        <v>0</v>
      </c>
      <c r="O9" s="71">
        <v>17200</v>
      </c>
      <c r="P9" s="71"/>
      <c r="Q9" s="71">
        <f>'男子1位'!$B$54</f>
        <v>0</v>
      </c>
    </row>
    <row r="10" spans="1:17" ht="13.5">
      <c r="A10" s="70">
        <v>9</v>
      </c>
      <c r="B10" s="71" t="str">
        <f t="shared" si="0"/>
        <v>0001009</v>
      </c>
      <c r="C10" s="71">
        <f>'男子1位'!$B$37</f>
        <v>0</v>
      </c>
      <c r="D10" s="71">
        <f>'男子1位'!$C$37</f>
        <v>0</v>
      </c>
      <c r="E10" s="71">
        <f t="shared" si="1"/>
        <v>2</v>
      </c>
      <c r="F10" s="71">
        <f>'男子1位'!$B$36</f>
        <v>0</v>
      </c>
      <c r="G10" s="71">
        <f>'男子1位'!$C$36</f>
        <v>0</v>
      </c>
      <c r="H10" s="71" t="str">
        <f t="shared" si="2"/>
        <v>0　　0(0)</v>
      </c>
      <c r="I10" s="71" t="str">
        <f t="shared" si="3"/>
        <v>0　0</v>
      </c>
      <c r="J10" s="71">
        <f>'男子1位'!$D$36</f>
        <v>0</v>
      </c>
      <c r="K10" s="71">
        <v>1</v>
      </c>
      <c r="L10" s="71">
        <f>'男子1位'!$B$4</f>
        <v>0</v>
      </c>
      <c r="M10" s="71" t="str">
        <f t="shared" si="4"/>
        <v>0001</v>
      </c>
      <c r="N10" s="71">
        <f>'男子1位'!$H$4</f>
        <v>0</v>
      </c>
      <c r="O10" s="71">
        <v>17200</v>
      </c>
      <c r="P10" s="71"/>
      <c r="Q10" s="71">
        <f>'男子1位'!$B$54</f>
        <v>0</v>
      </c>
    </row>
    <row r="11" spans="1:17" ht="13.5">
      <c r="A11" s="70">
        <v>10</v>
      </c>
      <c r="B11" s="71" t="str">
        <f>P11&amp;M11&amp;"0"&amp;A11</f>
        <v>0001010</v>
      </c>
      <c r="C11" s="71">
        <f>'男子1位'!$B$39</f>
        <v>0</v>
      </c>
      <c r="D11" s="71">
        <f>'男子1位'!$C$39</f>
        <v>0</v>
      </c>
      <c r="E11" s="71">
        <f t="shared" si="1"/>
        <v>2</v>
      </c>
      <c r="F11" s="71">
        <f>'男子1位'!$B$38</f>
        <v>0</v>
      </c>
      <c r="G11" s="71">
        <f>'男子1位'!$C$38</f>
        <v>0</v>
      </c>
      <c r="H11" s="71" t="str">
        <f t="shared" si="2"/>
        <v>0　　0(0)</v>
      </c>
      <c r="I11" s="71" t="str">
        <f t="shared" si="3"/>
        <v>0　0</v>
      </c>
      <c r="J11" s="71">
        <f>'男子1位'!$D$38</f>
        <v>0</v>
      </c>
      <c r="K11" s="71">
        <v>1</v>
      </c>
      <c r="L11" s="71">
        <f>'男子1位'!$B$4</f>
        <v>0</v>
      </c>
      <c r="M11" s="71" t="str">
        <f t="shared" si="4"/>
        <v>0001</v>
      </c>
      <c r="N11" s="71">
        <f>'男子1位'!$H$4</f>
        <v>0</v>
      </c>
      <c r="O11" s="71">
        <v>17200</v>
      </c>
      <c r="P11" s="71"/>
      <c r="Q11" s="71">
        <f>'男子1位'!$B$54</f>
        <v>0</v>
      </c>
    </row>
    <row r="12" spans="1:17" ht="13.5">
      <c r="A12" s="70">
        <v>1</v>
      </c>
      <c r="B12" s="71" t="str">
        <f aca="true" t="shared" si="5" ref="B12:B20">P12&amp;M12&amp;"00"&amp;A12</f>
        <v>0001001</v>
      </c>
      <c r="C12" s="71">
        <f>'男子２位'!$B$21</f>
        <v>0</v>
      </c>
      <c r="D12" s="71">
        <f>'男子２位'!$C$21</f>
        <v>0</v>
      </c>
      <c r="E12" s="71">
        <f>LEN(C12)+LEN(D12)</f>
        <v>2</v>
      </c>
      <c r="F12" s="71">
        <f>'男子２位'!$B$20</f>
        <v>0</v>
      </c>
      <c r="G12" s="71">
        <f>'男子２位'!$C$20</f>
        <v>0</v>
      </c>
      <c r="H12" s="71" t="str">
        <f>IF(E12&lt;=3,C12&amp;"　　"&amp;D12&amp;"("&amp;J12&amp;")",IF(E12=4,C12&amp;"　"&amp;D12&amp;"("&amp;J12&amp;")",IF(E12&gt;=5,C12&amp;D12&amp;"("&amp;J12&amp;")","")))</f>
        <v>0　　0(0)</v>
      </c>
      <c r="I12" s="71" t="str">
        <f>F12&amp;"　"&amp;G12</f>
        <v>0　0</v>
      </c>
      <c r="J12" s="71">
        <f>'男子２位'!$D$20</f>
        <v>0</v>
      </c>
      <c r="K12" s="71">
        <v>1</v>
      </c>
      <c r="L12" s="71">
        <f>'男子２位'!$B$4</f>
        <v>0</v>
      </c>
      <c r="M12" s="71" t="str">
        <f>P12&amp;"0001"</f>
        <v>0001</v>
      </c>
      <c r="N12" s="71">
        <f>'男子２位'!$H$4</f>
        <v>0</v>
      </c>
      <c r="O12" s="71">
        <v>17200</v>
      </c>
      <c r="P12" s="71"/>
      <c r="Q12" s="71">
        <f>'男子２位'!$B$54</f>
        <v>0</v>
      </c>
    </row>
    <row r="13" spans="1:17" ht="13.5">
      <c r="A13" s="70">
        <v>2</v>
      </c>
      <c r="B13" s="71" t="str">
        <f t="shared" si="5"/>
        <v>0001002</v>
      </c>
      <c r="C13" s="71">
        <f>'男子２位'!$B$23</f>
        <v>0</v>
      </c>
      <c r="D13" s="71">
        <f>'男子２位'!$C$23</f>
        <v>0</v>
      </c>
      <c r="E13" s="71">
        <f aca="true" t="shared" si="6" ref="E13:E21">LEN(C13)+LEN(D13)</f>
        <v>2</v>
      </c>
      <c r="F13" s="71">
        <f>'男子２位'!$B$22</f>
        <v>0</v>
      </c>
      <c r="G13" s="71">
        <f>'男子２位'!$C$22</f>
        <v>0</v>
      </c>
      <c r="H13" s="71" t="str">
        <f t="shared" si="2"/>
        <v>0　　0(0)</v>
      </c>
      <c r="I13" s="71" t="str">
        <f aca="true" t="shared" si="7" ref="I13:I21">F13&amp;"　"&amp;G13</f>
        <v>0　0</v>
      </c>
      <c r="J13" s="71">
        <f>'男子２位'!$D$22</f>
        <v>0</v>
      </c>
      <c r="K13" s="71">
        <v>1</v>
      </c>
      <c r="L13" s="71">
        <f>'男子２位'!$B$4</f>
        <v>0</v>
      </c>
      <c r="M13" s="71" t="str">
        <f aca="true" t="shared" si="8" ref="M13:M21">P13&amp;"0001"</f>
        <v>0001</v>
      </c>
      <c r="N13" s="71">
        <f>'男子２位'!$H$4</f>
        <v>0</v>
      </c>
      <c r="O13" s="71">
        <v>17200</v>
      </c>
      <c r="P13" s="71"/>
      <c r="Q13" s="71">
        <f>'男子２位'!$B$54</f>
        <v>0</v>
      </c>
    </row>
    <row r="14" spans="1:17" ht="13.5">
      <c r="A14" s="70">
        <v>3</v>
      </c>
      <c r="B14" s="71" t="str">
        <f t="shared" si="5"/>
        <v>0001003</v>
      </c>
      <c r="C14" s="71">
        <f>'男子２位'!$B$25</f>
        <v>0</v>
      </c>
      <c r="D14" s="71">
        <f>'男子２位'!$C$25</f>
        <v>0</v>
      </c>
      <c r="E14" s="71">
        <f t="shared" si="6"/>
        <v>2</v>
      </c>
      <c r="F14" s="71">
        <f>'男子２位'!$B$24</f>
        <v>0</v>
      </c>
      <c r="G14" s="71">
        <f>'男子２位'!$C$24</f>
        <v>0</v>
      </c>
      <c r="H14" s="71" t="str">
        <f t="shared" si="2"/>
        <v>0　　0(0)</v>
      </c>
      <c r="I14" s="71" t="str">
        <f t="shared" si="7"/>
        <v>0　0</v>
      </c>
      <c r="J14" s="71">
        <f>'男子２位'!$D$24</f>
        <v>0</v>
      </c>
      <c r="K14" s="71">
        <v>1</v>
      </c>
      <c r="L14" s="71">
        <f>'男子２位'!$B$4</f>
        <v>0</v>
      </c>
      <c r="M14" s="71" t="str">
        <f t="shared" si="8"/>
        <v>0001</v>
      </c>
      <c r="N14" s="71">
        <f>'男子２位'!$H$4</f>
        <v>0</v>
      </c>
      <c r="O14" s="71">
        <v>17200</v>
      </c>
      <c r="P14" s="71"/>
      <c r="Q14" s="71">
        <f>'男子２位'!$B$54</f>
        <v>0</v>
      </c>
    </row>
    <row r="15" spans="1:17" ht="13.5">
      <c r="A15" s="70">
        <v>4</v>
      </c>
      <c r="B15" s="71" t="str">
        <f t="shared" si="5"/>
        <v>0001004</v>
      </c>
      <c r="C15" s="71">
        <f>'男子２位'!$B$27</f>
        <v>0</v>
      </c>
      <c r="D15" s="71">
        <f>'男子２位'!$C$27</f>
        <v>0</v>
      </c>
      <c r="E15" s="71">
        <f t="shared" si="6"/>
        <v>2</v>
      </c>
      <c r="F15" s="71">
        <f>'男子２位'!$B$26</f>
        <v>0</v>
      </c>
      <c r="G15" s="71">
        <f>'男子２位'!$C$26</f>
        <v>0</v>
      </c>
      <c r="H15" s="71" t="str">
        <f t="shared" si="2"/>
        <v>0　　0(0)</v>
      </c>
      <c r="I15" s="71" t="str">
        <f t="shared" si="7"/>
        <v>0　0</v>
      </c>
      <c r="J15" s="71">
        <f>'男子２位'!$D$26</f>
        <v>0</v>
      </c>
      <c r="K15" s="71">
        <v>1</v>
      </c>
      <c r="L15" s="71">
        <f>'男子２位'!$B$4</f>
        <v>0</v>
      </c>
      <c r="M15" s="71" t="str">
        <f t="shared" si="8"/>
        <v>0001</v>
      </c>
      <c r="N15" s="71">
        <f>'男子２位'!$H$4</f>
        <v>0</v>
      </c>
      <c r="O15" s="71">
        <v>17200</v>
      </c>
      <c r="P15" s="71"/>
      <c r="Q15" s="71">
        <f>'男子２位'!$B$54</f>
        <v>0</v>
      </c>
    </row>
    <row r="16" spans="1:17" ht="13.5">
      <c r="A16" s="70">
        <v>5</v>
      </c>
      <c r="B16" s="71" t="str">
        <f t="shared" si="5"/>
        <v>0001005</v>
      </c>
      <c r="C16" s="71">
        <f>'男子２位'!$B$29</f>
        <v>0</v>
      </c>
      <c r="D16" s="71">
        <f>'男子２位'!$C$29</f>
        <v>0</v>
      </c>
      <c r="E16" s="71">
        <f t="shared" si="6"/>
        <v>2</v>
      </c>
      <c r="F16" s="71">
        <f>'男子２位'!$B$28</f>
        <v>0</v>
      </c>
      <c r="G16" s="71">
        <f>'男子２位'!$C$28</f>
        <v>0</v>
      </c>
      <c r="H16" s="71" t="str">
        <f t="shared" si="2"/>
        <v>0　　0(0)</v>
      </c>
      <c r="I16" s="71" t="str">
        <f t="shared" si="7"/>
        <v>0　0</v>
      </c>
      <c r="J16" s="71">
        <f>'男子２位'!$D$28</f>
        <v>0</v>
      </c>
      <c r="K16" s="71">
        <v>1</v>
      </c>
      <c r="L16" s="71">
        <f>'男子２位'!$B$4</f>
        <v>0</v>
      </c>
      <c r="M16" s="71" t="str">
        <f t="shared" si="8"/>
        <v>0001</v>
      </c>
      <c r="N16" s="71">
        <f>'男子２位'!$H$4</f>
        <v>0</v>
      </c>
      <c r="O16" s="71">
        <v>17200</v>
      </c>
      <c r="P16" s="71"/>
      <c r="Q16" s="71">
        <f>'男子２位'!$B$54</f>
        <v>0</v>
      </c>
    </row>
    <row r="17" spans="1:17" ht="13.5">
      <c r="A17" s="70">
        <v>6</v>
      </c>
      <c r="B17" s="71" t="str">
        <f t="shared" si="5"/>
        <v>0001006</v>
      </c>
      <c r="C17" s="71">
        <f>'男子２位'!$B$31</f>
        <v>0</v>
      </c>
      <c r="D17" s="71">
        <f>'男子２位'!$C$31</f>
        <v>0</v>
      </c>
      <c r="E17" s="71">
        <f t="shared" si="6"/>
        <v>2</v>
      </c>
      <c r="F17" s="71">
        <f>'男子２位'!$B$30</f>
        <v>0</v>
      </c>
      <c r="G17" s="71">
        <f>'男子２位'!$C$30</f>
        <v>0</v>
      </c>
      <c r="H17" s="71" t="str">
        <f t="shared" si="2"/>
        <v>0　　0(0)</v>
      </c>
      <c r="I17" s="71" t="str">
        <f t="shared" si="7"/>
        <v>0　0</v>
      </c>
      <c r="J17" s="71">
        <f>'男子２位'!$D$30</f>
        <v>0</v>
      </c>
      <c r="K17" s="71">
        <v>1</v>
      </c>
      <c r="L17" s="71">
        <f>'男子２位'!$B$4</f>
        <v>0</v>
      </c>
      <c r="M17" s="71" t="str">
        <f t="shared" si="8"/>
        <v>0001</v>
      </c>
      <c r="N17" s="71">
        <f>'男子２位'!$H$4</f>
        <v>0</v>
      </c>
      <c r="O17" s="71">
        <v>17200</v>
      </c>
      <c r="P17" s="71"/>
      <c r="Q17" s="71">
        <f>'男子２位'!$B$54</f>
        <v>0</v>
      </c>
    </row>
    <row r="18" spans="1:17" ht="13.5">
      <c r="A18" s="70">
        <v>7</v>
      </c>
      <c r="B18" s="71" t="str">
        <f t="shared" si="5"/>
        <v>0001007</v>
      </c>
      <c r="C18" s="71">
        <f>'男子２位'!$B$33</f>
        <v>0</v>
      </c>
      <c r="D18" s="71">
        <f>'男子２位'!$C$33</f>
        <v>0</v>
      </c>
      <c r="E18" s="71">
        <f t="shared" si="6"/>
        <v>2</v>
      </c>
      <c r="F18" s="71">
        <f>'男子２位'!$B$32</f>
        <v>0</v>
      </c>
      <c r="G18" s="71">
        <f>'男子２位'!$C$32</f>
        <v>0</v>
      </c>
      <c r="H18" s="71" t="str">
        <f t="shared" si="2"/>
        <v>0　　0(0)</v>
      </c>
      <c r="I18" s="71" t="str">
        <f t="shared" si="7"/>
        <v>0　0</v>
      </c>
      <c r="J18" s="71">
        <f>'男子２位'!$D$32</f>
        <v>0</v>
      </c>
      <c r="K18" s="71">
        <v>1</v>
      </c>
      <c r="L18" s="71">
        <f>'男子２位'!$B$4</f>
        <v>0</v>
      </c>
      <c r="M18" s="71" t="str">
        <f t="shared" si="8"/>
        <v>0001</v>
      </c>
      <c r="N18" s="71">
        <f>'男子２位'!$H$4</f>
        <v>0</v>
      </c>
      <c r="O18" s="71">
        <v>17200</v>
      </c>
      <c r="P18" s="71"/>
      <c r="Q18" s="71">
        <f>'男子２位'!$B$54</f>
        <v>0</v>
      </c>
    </row>
    <row r="19" spans="1:17" ht="13.5">
      <c r="A19" s="70">
        <v>8</v>
      </c>
      <c r="B19" s="71" t="str">
        <f t="shared" si="5"/>
        <v>0001008</v>
      </c>
      <c r="C19" s="71">
        <f>'男子２位'!$B$35</f>
        <v>0</v>
      </c>
      <c r="D19" s="71">
        <f>'男子２位'!$C$35</f>
        <v>0</v>
      </c>
      <c r="E19" s="71">
        <f t="shared" si="6"/>
        <v>2</v>
      </c>
      <c r="F19" s="71">
        <f>'男子２位'!$B$34</f>
        <v>0</v>
      </c>
      <c r="G19" s="71">
        <f>'男子２位'!$C$34</f>
        <v>0</v>
      </c>
      <c r="H19" s="71" t="str">
        <f t="shared" si="2"/>
        <v>0　　0(0)</v>
      </c>
      <c r="I19" s="71" t="str">
        <f t="shared" si="7"/>
        <v>0　0</v>
      </c>
      <c r="J19" s="71">
        <f>'男子２位'!$D$34</f>
        <v>0</v>
      </c>
      <c r="K19" s="71">
        <v>1</v>
      </c>
      <c r="L19" s="71">
        <f>'男子２位'!$B$4</f>
        <v>0</v>
      </c>
      <c r="M19" s="71" t="str">
        <f t="shared" si="8"/>
        <v>0001</v>
      </c>
      <c r="N19" s="71">
        <f>'男子２位'!$H$4</f>
        <v>0</v>
      </c>
      <c r="O19" s="71">
        <v>17200</v>
      </c>
      <c r="P19" s="71"/>
      <c r="Q19" s="71">
        <f>'男子２位'!$B$54</f>
        <v>0</v>
      </c>
    </row>
    <row r="20" spans="1:17" ht="13.5">
      <c r="A20" s="70">
        <v>9</v>
      </c>
      <c r="B20" s="71" t="str">
        <f t="shared" si="5"/>
        <v>0001009</v>
      </c>
      <c r="C20" s="71">
        <f>'男子２位'!$B$37</f>
        <v>0</v>
      </c>
      <c r="D20" s="71">
        <f>'男子２位'!$C$37</f>
        <v>0</v>
      </c>
      <c r="E20" s="71">
        <f t="shared" si="6"/>
        <v>2</v>
      </c>
      <c r="F20" s="71">
        <f>'男子２位'!$B$36</f>
        <v>0</v>
      </c>
      <c r="G20" s="71">
        <f>'男子２位'!$C$36</f>
        <v>0</v>
      </c>
      <c r="H20" s="71" t="str">
        <f t="shared" si="2"/>
        <v>0　　0(0)</v>
      </c>
      <c r="I20" s="71" t="str">
        <f t="shared" si="7"/>
        <v>0　0</v>
      </c>
      <c r="J20" s="71">
        <f>'男子２位'!$D$36</f>
        <v>0</v>
      </c>
      <c r="K20" s="71">
        <v>1</v>
      </c>
      <c r="L20" s="71">
        <f>'男子２位'!$B$4</f>
        <v>0</v>
      </c>
      <c r="M20" s="71" t="str">
        <f t="shared" si="8"/>
        <v>0001</v>
      </c>
      <c r="N20" s="71">
        <f>'男子２位'!$H$4</f>
        <v>0</v>
      </c>
      <c r="O20" s="71">
        <v>17200</v>
      </c>
      <c r="P20" s="71"/>
      <c r="Q20" s="71">
        <f>'男子２位'!$B$54</f>
        <v>0</v>
      </c>
    </row>
    <row r="21" spans="1:17" ht="13.5">
      <c r="A21" s="70">
        <v>10</v>
      </c>
      <c r="B21" s="71" t="str">
        <f>P21&amp;M21&amp;"0"&amp;A21</f>
        <v>0001010</v>
      </c>
      <c r="C21" s="71">
        <f>'男子２位'!$B$39</f>
        <v>0</v>
      </c>
      <c r="D21" s="71">
        <f>'男子２位'!$C$39</f>
        <v>0</v>
      </c>
      <c r="E21" s="71">
        <f t="shared" si="6"/>
        <v>2</v>
      </c>
      <c r="F21" s="71">
        <f>'男子２位'!$B$38</f>
        <v>0</v>
      </c>
      <c r="G21" s="71">
        <f>'男子２位'!$C$38</f>
        <v>0</v>
      </c>
      <c r="H21" s="71" t="str">
        <f t="shared" si="2"/>
        <v>0　　0(0)</v>
      </c>
      <c r="I21" s="71" t="str">
        <f t="shared" si="7"/>
        <v>0　0</v>
      </c>
      <c r="J21" s="71">
        <f>'男子２位'!$D$38</f>
        <v>0</v>
      </c>
      <c r="K21" s="71">
        <v>1</v>
      </c>
      <c r="L21" s="71">
        <f>'男子２位'!$B$4</f>
        <v>0</v>
      </c>
      <c r="M21" s="71" t="str">
        <f t="shared" si="8"/>
        <v>0001</v>
      </c>
      <c r="N21" s="71">
        <f>'男子２位'!$H$4</f>
        <v>0</v>
      </c>
      <c r="O21" s="71">
        <v>17200</v>
      </c>
      <c r="P21" s="71"/>
      <c r="Q21" s="71">
        <f>'男子２位'!$B$54</f>
        <v>0</v>
      </c>
    </row>
    <row r="22" spans="1:17" ht="13.5">
      <c r="A22" s="70">
        <v>1</v>
      </c>
      <c r="B22" s="71" t="str">
        <f aca="true" t="shared" si="9" ref="B22:B30">P22&amp;M22&amp;"00"&amp;A22</f>
        <v>0001001</v>
      </c>
      <c r="C22" s="71">
        <f>'男子３位'!$B$21</f>
        <v>0</v>
      </c>
      <c r="D22" s="71">
        <f>'男子３位'!$C$21</f>
        <v>0</v>
      </c>
      <c r="E22" s="71">
        <f>LEN(C22)+LEN(D22)</f>
        <v>2</v>
      </c>
      <c r="F22" s="71">
        <f>'男子３位'!$B$20</f>
        <v>0</v>
      </c>
      <c r="G22" s="71">
        <f>'男子３位'!$C$20</f>
        <v>0</v>
      </c>
      <c r="H22" s="71" t="str">
        <f>IF(E22&lt;=3,C22&amp;"　　"&amp;D22&amp;"("&amp;J22&amp;")",IF(E22=4,C22&amp;"　"&amp;D22&amp;"("&amp;J22&amp;")",IF(E22&gt;=5,C22&amp;D22&amp;"("&amp;J22&amp;")","")))</f>
        <v>0　　0(0)</v>
      </c>
      <c r="I22" s="71" t="str">
        <f>F22&amp;"　"&amp;G22</f>
        <v>0　0</v>
      </c>
      <c r="J22" s="71">
        <f>'男子３位'!$D$20</f>
        <v>0</v>
      </c>
      <c r="K22" s="71">
        <v>1</v>
      </c>
      <c r="L22" s="71">
        <f>'男子３位'!$B$4</f>
        <v>0</v>
      </c>
      <c r="M22" s="71" t="str">
        <f>P22&amp;"0001"</f>
        <v>0001</v>
      </c>
      <c r="N22" s="71">
        <f>'男子３位'!$H$4</f>
        <v>0</v>
      </c>
      <c r="O22" s="71">
        <v>17200</v>
      </c>
      <c r="P22" s="71"/>
      <c r="Q22" s="71">
        <f>'男子３位'!$B$54</f>
        <v>0</v>
      </c>
    </row>
    <row r="23" spans="1:17" ht="13.5">
      <c r="A23" s="70">
        <v>2</v>
      </c>
      <c r="B23" s="71" t="str">
        <f t="shared" si="9"/>
        <v>0001002</v>
      </c>
      <c r="C23" s="71">
        <f>'男子３位'!$B$23</f>
        <v>0</v>
      </c>
      <c r="D23" s="71">
        <f>'男子３位'!$C$23</f>
        <v>0</v>
      </c>
      <c r="E23" s="71">
        <f aca="true" t="shared" si="10" ref="E23:E31">LEN(C23)+LEN(D23)</f>
        <v>2</v>
      </c>
      <c r="F23" s="71">
        <f>'男子３位'!$B$22</f>
        <v>0</v>
      </c>
      <c r="G23" s="71">
        <f>'男子３位'!$C$22</f>
        <v>0</v>
      </c>
      <c r="H23" s="71" t="str">
        <f aca="true" t="shared" si="11" ref="H23:H31">IF(E23&lt;=3,C23&amp;"　　"&amp;D23&amp;"("&amp;J23&amp;")",IF(E23=4,C23&amp;"　"&amp;D23&amp;"("&amp;J23&amp;")",IF(E23&gt;=5,C23&amp;D23&amp;"("&amp;J23&amp;")","")))</f>
        <v>0　　0(0)</v>
      </c>
      <c r="I23" s="71" t="str">
        <f aca="true" t="shared" si="12" ref="I23:I31">F23&amp;"　"&amp;G23</f>
        <v>0　0</v>
      </c>
      <c r="J23" s="71">
        <f>'男子３位'!$D$22</f>
        <v>0</v>
      </c>
      <c r="K23" s="71">
        <v>1</v>
      </c>
      <c r="L23" s="71">
        <f>'男子３位'!$B$4</f>
        <v>0</v>
      </c>
      <c r="M23" s="71" t="str">
        <f aca="true" t="shared" si="13" ref="M23:M31">P23&amp;"0001"</f>
        <v>0001</v>
      </c>
      <c r="N23" s="71">
        <f>'男子３位'!$H$4</f>
        <v>0</v>
      </c>
      <c r="O23" s="71">
        <v>17200</v>
      </c>
      <c r="P23" s="71"/>
      <c r="Q23" s="71">
        <f>'男子３位'!$B$54</f>
        <v>0</v>
      </c>
    </row>
    <row r="24" spans="1:17" ht="13.5">
      <c r="A24" s="70">
        <v>3</v>
      </c>
      <c r="B24" s="71" t="str">
        <f t="shared" si="9"/>
        <v>0001003</v>
      </c>
      <c r="C24" s="71">
        <f>'男子３位'!$B$25</f>
        <v>0</v>
      </c>
      <c r="D24" s="71">
        <f>'男子３位'!$C$25</f>
        <v>0</v>
      </c>
      <c r="E24" s="71">
        <f t="shared" si="10"/>
        <v>2</v>
      </c>
      <c r="F24" s="71">
        <f>'男子３位'!$B$24</f>
        <v>0</v>
      </c>
      <c r="G24" s="71">
        <f>'男子３位'!$C$24</f>
        <v>0</v>
      </c>
      <c r="H24" s="71" t="str">
        <f t="shared" si="11"/>
        <v>0　　0(0)</v>
      </c>
      <c r="I24" s="71" t="str">
        <f t="shared" si="12"/>
        <v>0　0</v>
      </c>
      <c r="J24" s="71">
        <f>'男子３位'!$D$24</f>
        <v>0</v>
      </c>
      <c r="K24" s="71">
        <v>1</v>
      </c>
      <c r="L24" s="71">
        <f>'男子３位'!$B$4</f>
        <v>0</v>
      </c>
      <c r="M24" s="71" t="str">
        <f t="shared" si="13"/>
        <v>0001</v>
      </c>
      <c r="N24" s="71">
        <f>'男子３位'!$H$4</f>
        <v>0</v>
      </c>
      <c r="O24" s="71">
        <v>17200</v>
      </c>
      <c r="P24" s="71"/>
      <c r="Q24" s="71">
        <f>'男子３位'!$B$54</f>
        <v>0</v>
      </c>
    </row>
    <row r="25" spans="1:17" ht="13.5">
      <c r="A25" s="70">
        <v>4</v>
      </c>
      <c r="B25" s="71" t="str">
        <f t="shared" si="9"/>
        <v>0001004</v>
      </c>
      <c r="C25" s="71">
        <f>'男子３位'!$B$27</f>
        <v>0</v>
      </c>
      <c r="D25" s="71">
        <f>'男子３位'!$C$27</f>
        <v>0</v>
      </c>
      <c r="E25" s="71">
        <f t="shared" si="10"/>
        <v>2</v>
      </c>
      <c r="F25" s="71">
        <f>'男子３位'!$B$26</f>
        <v>0</v>
      </c>
      <c r="G25" s="71">
        <f>'男子３位'!$C$26</f>
        <v>0</v>
      </c>
      <c r="H25" s="71" t="str">
        <f t="shared" si="11"/>
        <v>0　　0(0)</v>
      </c>
      <c r="I25" s="71" t="str">
        <f t="shared" si="12"/>
        <v>0　0</v>
      </c>
      <c r="J25" s="71">
        <f>'男子３位'!$D$26</f>
        <v>0</v>
      </c>
      <c r="K25" s="71">
        <v>1</v>
      </c>
      <c r="L25" s="71">
        <f>'男子３位'!$B$4</f>
        <v>0</v>
      </c>
      <c r="M25" s="71" t="str">
        <f t="shared" si="13"/>
        <v>0001</v>
      </c>
      <c r="N25" s="71">
        <f>'男子３位'!$H$4</f>
        <v>0</v>
      </c>
      <c r="O25" s="71">
        <v>17200</v>
      </c>
      <c r="P25" s="71"/>
      <c r="Q25" s="71">
        <f>'男子３位'!$B$54</f>
        <v>0</v>
      </c>
    </row>
    <row r="26" spans="1:17" ht="13.5">
      <c r="A26" s="70">
        <v>5</v>
      </c>
      <c r="B26" s="71" t="str">
        <f t="shared" si="9"/>
        <v>0001005</v>
      </c>
      <c r="C26" s="71">
        <f>'男子３位'!$B$29</f>
        <v>0</v>
      </c>
      <c r="D26" s="71">
        <f>'男子３位'!$C$29</f>
        <v>0</v>
      </c>
      <c r="E26" s="71">
        <f t="shared" si="10"/>
        <v>2</v>
      </c>
      <c r="F26" s="71">
        <f>'男子３位'!$B$28</f>
        <v>0</v>
      </c>
      <c r="G26" s="71">
        <f>'男子３位'!$C$28</f>
        <v>0</v>
      </c>
      <c r="H26" s="71" t="str">
        <f t="shared" si="11"/>
        <v>0　　0(0)</v>
      </c>
      <c r="I26" s="71" t="str">
        <f t="shared" si="12"/>
        <v>0　0</v>
      </c>
      <c r="J26" s="71">
        <f>'男子３位'!$D$28</f>
        <v>0</v>
      </c>
      <c r="K26" s="71">
        <v>1</v>
      </c>
      <c r="L26" s="71">
        <f>'男子３位'!$B$4</f>
        <v>0</v>
      </c>
      <c r="M26" s="71" t="str">
        <f t="shared" si="13"/>
        <v>0001</v>
      </c>
      <c r="N26" s="71">
        <f>'男子３位'!$H$4</f>
        <v>0</v>
      </c>
      <c r="O26" s="71">
        <v>17200</v>
      </c>
      <c r="P26" s="71"/>
      <c r="Q26" s="71">
        <f>'男子３位'!$B$54</f>
        <v>0</v>
      </c>
    </row>
    <row r="27" spans="1:17" ht="13.5">
      <c r="A27" s="70">
        <v>6</v>
      </c>
      <c r="B27" s="71" t="str">
        <f t="shared" si="9"/>
        <v>0001006</v>
      </c>
      <c r="C27" s="71">
        <f>'男子３位'!$B$31</f>
        <v>0</v>
      </c>
      <c r="D27" s="71">
        <f>'男子３位'!$C$31</f>
        <v>0</v>
      </c>
      <c r="E27" s="71">
        <f t="shared" si="10"/>
        <v>2</v>
      </c>
      <c r="F27" s="71">
        <f>'男子３位'!$B$30</f>
        <v>0</v>
      </c>
      <c r="G27" s="71">
        <f>'男子３位'!$C$30</f>
        <v>0</v>
      </c>
      <c r="H27" s="71" t="str">
        <f t="shared" si="11"/>
        <v>0　　0(0)</v>
      </c>
      <c r="I27" s="71" t="str">
        <f t="shared" si="12"/>
        <v>0　0</v>
      </c>
      <c r="J27" s="71">
        <f>'男子３位'!$D$30</f>
        <v>0</v>
      </c>
      <c r="K27" s="71">
        <v>1</v>
      </c>
      <c r="L27" s="71">
        <f>'男子３位'!$B$4</f>
        <v>0</v>
      </c>
      <c r="M27" s="71" t="str">
        <f t="shared" si="13"/>
        <v>0001</v>
      </c>
      <c r="N27" s="71">
        <f>'男子３位'!$H$4</f>
        <v>0</v>
      </c>
      <c r="O27" s="71">
        <v>17200</v>
      </c>
      <c r="P27" s="71"/>
      <c r="Q27" s="71">
        <f>'男子３位'!$B$54</f>
        <v>0</v>
      </c>
    </row>
    <row r="28" spans="1:17" ht="13.5">
      <c r="A28" s="70">
        <v>7</v>
      </c>
      <c r="B28" s="71" t="str">
        <f t="shared" si="9"/>
        <v>0001007</v>
      </c>
      <c r="C28" s="71">
        <f>'男子３位'!$B$33</f>
        <v>0</v>
      </c>
      <c r="D28" s="71">
        <f>'男子３位'!$C$33</f>
        <v>0</v>
      </c>
      <c r="E28" s="71">
        <f t="shared" si="10"/>
        <v>2</v>
      </c>
      <c r="F28" s="71">
        <f>'男子３位'!$B$32</f>
        <v>0</v>
      </c>
      <c r="G28" s="71">
        <f>'男子３位'!$C$32</f>
        <v>0</v>
      </c>
      <c r="H28" s="71" t="str">
        <f t="shared" si="11"/>
        <v>0　　0(0)</v>
      </c>
      <c r="I28" s="71" t="str">
        <f t="shared" si="12"/>
        <v>0　0</v>
      </c>
      <c r="J28" s="71">
        <f>'男子３位'!$D$32</f>
        <v>0</v>
      </c>
      <c r="K28" s="71">
        <v>1</v>
      </c>
      <c r="L28" s="71">
        <f>'男子３位'!$B$4</f>
        <v>0</v>
      </c>
      <c r="M28" s="71" t="str">
        <f t="shared" si="13"/>
        <v>0001</v>
      </c>
      <c r="N28" s="71">
        <f>'男子３位'!$H$4</f>
        <v>0</v>
      </c>
      <c r="O28" s="71">
        <v>17200</v>
      </c>
      <c r="P28" s="71"/>
      <c r="Q28" s="71">
        <f>'男子３位'!$B$54</f>
        <v>0</v>
      </c>
    </row>
    <row r="29" spans="1:17" ht="13.5">
      <c r="A29" s="70">
        <v>8</v>
      </c>
      <c r="B29" s="71" t="str">
        <f t="shared" si="9"/>
        <v>0001008</v>
      </c>
      <c r="C29" s="71">
        <f>'男子３位'!$B$35</f>
        <v>0</v>
      </c>
      <c r="D29" s="71">
        <f>'男子３位'!$C$35</f>
        <v>0</v>
      </c>
      <c r="E29" s="71">
        <f t="shared" si="10"/>
        <v>2</v>
      </c>
      <c r="F29" s="71">
        <f>'男子３位'!$B$34</f>
        <v>0</v>
      </c>
      <c r="G29" s="71">
        <f>'男子３位'!$C$34</f>
        <v>0</v>
      </c>
      <c r="H29" s="71" t="str">
        <f t="shared" si="11"/>
        <v>0　　0(0)</v>
      </c>
      <c r="I29" s="71" t="str">
        <f t="shared" si="12"/>
        <v>0　0</v>
      </c>
      <c r="J29" s="71">
        <f>'男子３位'!$D$34</f>
        <v>0</v>
      </c>
      <c r="K29" s="71">
        <v>1</v>
      </c>
      <c r="L29" s="71">
        <f>'男子３位'!$B$4</f>
        <v>0</v>
      </c>
      <c r="M29" s="71" t="str">
        <f t="shared" si="13"/>
        <v>0001</v>
      </c>
      <c r="N29" s="71">
        <f>'男子３位'!$H$4</f>
        <v>0</v>
      </c>
      <c r="O29" s="71">
        <v>17200</v>
      </c>
      <c r="P29" s="71"/>
      <c r="Q29" s="71">
        <f>'男子３位'!$B$54</f>
        <v>0</v>
      </c>
    </row>
    <row r="30" spans="1:17" ht="13.5">
      <c r="A30" s="70">
        <v>9</v>
      </c>
      <c r="B30" s="71" t="str">
        <f t="shared" si="9"/>
        <v>0001009</v>
      </c>
      <c r="C30" s="71">
        <f>'男子３位'!$B$37</f>
        <v>0</v>
      </c>
      <c r="D30" s="71">
        <f>'男子３位'!$C$37</f>
        <v>0</v>
      </c>
      <c r="E30" s="71">
        <f t="shared" si="10"/>
        <v>2</v>
      </c>
      <c r="F30" s="71">
        <f>'男子３位'!$B$36</f>
        <v>0</v>
      </c>
      <c r="G30" s="71">
        <f>'男子３位'!$C$36</f>
        <v>0</v>
      </c>
      <c r="H30" s="71" t="str">
        <f t="shared" si="11"/>
        <v>0　　0(0)</v>
      </c>
      <c r="I30" s="71" t="str">
        <f t="shared" si="12"/>
        <v>0　0</v>
      </c>
      <c r="J30" s="71">
        <f>'男子３位'!$D$36</f>
        <v>0</v>
      </c>
      <c r="K30" s="71">
        <v>1</v>
      </c>
      <c r="L30" s="71">
        <f>'男子３位'!$B$4</f>
        <v>0</v>
      </c>
      <c r="M30" s="71" t="str">
        <f t="shared" si="13"/>
        <v>0001</v>
      </c>
      <c r="N30" s="71">
        <f>'男子３位'!$H$4</f>
        <v>0</v>
      </c>
      <c r="O30" s="71">
        <v>17200</v>
      </c>
      <c r="P30" s="71"/>
      <c r="Q30" s="71">
        <f>'男子３位'!$B$54</f>
        <v>0</v>
      </c>
    </row>
    <row r="31" spans="1:17" ht="13.5">
      <c r="A31" s="70">
        <v>10</v>
      </c>
      <c r="B31" s="71" t="str">
        <f>P31&amp;M31&amp;"0"&amp;A31</f>
        <v>0001010</v>
      </c>
      <c r="C31" s="71">
        <f>'男子３位'!$B$39</f>
        <v>0</v>
      </c>
      <c r="D31" s="71">
        <f>'男子３位'!$C$39</f>
        <v>0</v>
      </c>
      <c r="E31" s="71">
        <f t="shared" si="10"/>
        <v>2</v>
      </c>
      <c r="F31" s="71">
        <f>'男子３位'!$B$38</f>
        <v>0</v>
      </c>
      <c r="G31" s="71">
        <f>'男子３位'!$C$38</f>
        <v>0</v>
      </c>
      <c r="H31" s="71" t="str">
        <f t="shared" si="11"/>
        <v>0　　0(0)</v>
      </c>
      <c r="I31" s="71" t="str">
        <f t="shared" si="12"/>
        <v>0　0</v>
      </c>
      <c r="J31" s="71">
        <f>'男子３位'!$D$38</f>
        <v>0</v>
      </c>
      <c r="K31" s="71">
        <v>1</v>
      </c>
      <c r="L31" s="71">
        <f>'男子３位'!$B$4</f>
        <v>0</v>
      </c>
      <c r="M31" s="71" t="str">
        <f t="shared" si="13"/>
        <v>0001</v>
      </c>
      <c r="N31" s="71">
        <f>'男子３位'!$H$4</f>
        <v>0</v>
      </c>
      <c r="O31" s="71">
        <v>17200</v>
      </c>
      <c r="P31" s="71"/>
      <c r="Q31" s="71">
        <f>'男子３位'!$B$54</f>
        <v>0</v>
      </c>
    </row>
    <row r="32" spans="1:17" ht="13.5">
      <c r="A32" s="70">
        <v>1</v>
      </c>
      <c r="B32" s="71" t="str">
        <f aca="true" t="shared" si="14" ref="B32:B40">P32&amp;M32&amp;"00"&amp;A32</f>
        <v>0001001</v>
      </c>
      <c r="C32" s="71">
        <f>'男子４位'!$B$21</f>
        <v>0</v>
      </c>
      <c r="D32" s="71">
        <f>'男子４位'!$C$21</f>
        <v>0</v>
      </c>
      <c r="E32" s="71">
        <f>LEN(C32)+LEN(D32)</f>
        <v>2</v>
      </c>
      <c r="F32" s="71">
        <f>'男子４位'!$B$20</f>
        <v>0</v>
      </c>
      <c r="G32" s="71">
        <f>'男子４位'!$C$20</f>
        <v>0</v>
      </c>
      <c r="H32" s="71" t="str">
        <f>IF(E32&lt;=3,C32&amp;"　　"&amp;D32&amp;"("&amp;J32&amp;")",IF(E32=4,C32&amp;"　"&amp;D32&amp;"("&amp;J32&amp;")",IF(E32&gt;=5,C32&amp;D32&amp;"("&amp;J32&amp;")","")))</f>
        <v>0　　0(0)</v>
      </c>
      <c r="I32" s="71" t="str">
        <f>F32&amp;"　"&amp;G32</f>
        <v>0　0</v>
      </c>
      <c r="J32" s="71">
        <f>'男子４位'!$D$20</f>
        <v>0</v>
      </c>
      <c r="K32" s="71">
        <v>1</v>
      </c>
      <c r="L32" s="71">
        <f>'男子４位'!$B$4</f>
        <v>0</v>
      </c>
      <c r="M32" s="71" t="str">
        <f>P32&amp;"0001"</f>
        <v>0001</v>
      </c>
      <c r="N32" s="71">
        <f>'男子４位'!$H$4</f>
        <v>0</v>
      </c>
      <c r="O32" s="71">
        <v>17200</v>
      </c>
      <c r="P32" s="71"/>
      <c r="Q32" s="71">
        <f>'男子４位'!$B$54</f>
        <v>0</v>
      </c>
    </row>
    <row r="33" spans="1:17" ht="13.5">
      <c r="A33" s="70">
        <v>2</v>
      </c>
      <c r="B33" s="71" t="str">
        <f t="shared" si="14"/>
        <v>0001002</v>
      </c>
      <c r="C33" s="71">
        <f>'男子４位'!$B$23</f>
        <v>0</v>
      </c>
      <c r="D33" s="71">
        <f>'男子４位'!$C$23</f>
        <v>0</v>
      </c>
      <c r="E33" s="71">
        <f aca="true" t="shared" si="15" ref="E33:E41">LEN(C33)+LEN(D33)</f>
        <v>2</v>
      </c>
      <c r="F33" s="71">
        <f>'男子４位'!$B$22</f>
        <v>0</v>
      </c>
      <c r="G33" s="71">
        <f>'男子４位'!$C$22</f>
        <v>0</v>
      </c>
      <c r="H33" s="71" t="str">
        <f aca="true" t="shared" si="16" ref="H33:H41">IF(E33&lt;=3,C33&amp;"　　"&amp;D33&amp;"("&amp;J33&amp;")",IF(E33=4,C33&amp;"　"&amp;D33&amp;"("&amp;J33&amp;")",IF(E33&gt;=5,C33&amp;D33&amp;"("&amp;J33&amp;")","")))</f>
        <v>0　　0(0)</v>
      </c>
      <c r="I33" s="71" t="str">
        <f aca="true" t="shared" si="17" ref="I33:I41">F33&amp;"　"&amp;G33</f>
        <v>0　0</v>
      </c>
      <c r="J33" s="71">
        <f>'男子４位'!$D$22</f>
        <v>0</v>
      </c>
      <c r="K33" s="71">
        <v>1</v>
      </c>
      <c r="L33" s="71">
        <f>'男子４位'!$B$4</f>
        <v>0</v>
      </c>
      <c r="M33" s="71" t="str">
        <f aca="true" t="shared" si="18" ref="M33:M41">P33&amp;"0001"</f>
        <v>0001</v>
      </c>
      <c r="N33" s="71">
        <f>'男子４位'!$H$4</f>
        <v>0</v>
      </c>
      <c r="O33" s="71">
        <v>17200</v>
      </c>
      <c r="P33" s="71"/>
      <c r="Q33" s="71">
        <f>'男子４位'!$B$54</f>
        <v>0</v>
      </c>
    </row>
    <row r="34" spans="1:17" ht="13.5">
      <c r="A34" s="70">
        <v>3</v>
      </c>
      <c r="B34" s="71" t="str">
        <f t="shared" si="14"/>
        <v>0001003</v>
      </c>
      <c r="C34" s="71">
        <f>'男子４位'!$B$25</f>
        <v>0</v>
      </c>
      <c r="D34" s="71">
        <f>'男子４位'!$C$25</f>
        <v>0</v>
      </c>
      <c r="E34" s="71">
        <f t="shared" si="15"/>
        <v>2</v>
      </c>
      <c r="F34" s="71">
        <f>'男子４位'!$B$24</f>
        <v>0</v>
      </c>
      <c r="G34" s="71">
        <f>'男子４位'!$C$24</f>
        <v>0</v>
      </c>
      <c r="H34" s="71" t="str">
        <f t="shared" si="16"/>
        <v>0　　0(0)</v>
      </c>
      <c r="I34" s="71" t="str">
        <f t="shared" si="17"/>
        <v>0　0</v>
      </c>
      <c r="J34" s="71">
        <f>'男子４位'!$D$24</f>
        <v>0</v>
      </c>
      <c r="K34" s="71">
        <v>1</v>
      </c>
      <c r="L34" s="71">
        <f>'男子４位'!$B$4</f>
        <v>0</v>
      </c>
      <c r="M34" s="71" t="str">
        <f t="shared" si="18"/>
        <v>0001</v>
      </c>
      <c r="N34" s="71">
        <f>'男子４位'!$H$4</f>
        <v>0</v>
      </c>
      <c r="O34" s="71">
        <v>17200</v>
      </c>
      <c r="P34" s="71"/>
      <c r="Q34" s="71">
        <f>'男子４位'!$B$54</f>
        <v>0</v>
      </c>
    </row>
    <row r="35" spans="1:17" ht="13.5">
      <c r="A35" s="70">
        <v>4</v>
      </c>
      <c r="B35" s="71" t="str">
        <f t="shared" si="14"/>
        <v>0001004</v>
      </c>
      <c r="C35" s="71">
        <f>'男子４位'!$B$27</f>
        <v>0</v>
      </c>
      <c r="D35" s="71">
        <f>'男子４位'!$C$27</f>
        <v>0</v>
      </c>
      <c r="E35" s="71">
        <f t="shared" si="15"/>
        <v>2</v>
      </c>
      <c r="F35" s="71">
        <f>'男子４位'!$B$26</f>
        <v>0</v>
      </c>
      <c r="G35" s="71">
        <f>'男子４位'!$C$26</f>
        <v>0</v>
      </c>
      <c r="H35" s="71" t="str">
        <f t="shared" si="16"/>
        <v>0　　0(0)</v>
      </c>
      <c r="I35" s="71" t="str">
        <f t="shared" si="17"/>
        <v>0　0</v>
      </c>
      <c r="J35" s="71">
        <f>'男子４位'!$D$26</f>
        <v>0</v>
      </c>
      <c r="K35" s="71">
        <v>1</v>
      </c>
      <c r="L35" s="71">
        <f>'男子４位'!$B$4</f>
        <v>0</v>
      </c>
      <c r="M35" s="71" t="str">
        <f t="shared" si="18"/>
        <v>0001</v>
      </c>
      <c r="N35" s="71">
        <f>'男子４位'!$H$4</f>
        <v>0</v>
      </c>
      <c r="O35" s="71">
        <v>17200</v>
      </c>
      <c r="P35" s="71"/>
      <c r="Q35" s="71">
        <f>'男子４位'!$B$54</f>
        <v>0</v>
      </c>
    </row>
    <row r="36" spans="1:17" ht="13.5">
      <c r="A36" s="70">
        <v>5</v>
      </c>
      <c r="B36" s="71" t="str">
        <f t="shared" si="14"/>
        <v>0001005</v>
      </c>
      <c r="C36" s="71">
        <f>'男子４位'!$B$29</f>
        <v>0</v>
      </c>
      <c r="D36" s="71">
        <f>'男子４位'!$C$29</f>
        <v>0</v>
      </c>
      <c r="E36" s="71">
        <f t="shared" si="15"/>
        <v>2</v>
      </c>
      <c r="F36" s="71">
        <f>'男子４位'!$B$28</f>
        <v>0</v>
      </c>
      <c r="G36" s="71">
        <f>'男子４位'!$C$28</f>
        <v>0</v>
      </c>
      <c r="H36" s="71" t="str">
        <f t="shared" si="16"/>
        <v>0　　0(0)</v>
      </c>
      <c r="I36" s="71" t="str">
        <f t="shared" si="17"/>
        <v>0　0</v>
      </c>
      <c r="J36" s="71">
        <f>'男子４位'!$D$28</f>
        <v>0</v>
      </c>
      <c r="K36" s="71">
        <v>1</v>
      </c>
      <c r="L36" s="71">
        <f>'男子４位'!$B$4</f>
        <v>0</v>
      </c>
      <c r="M36" s="71" t="str">
        <f t="shared" si="18"/>
        <v>0001</v>
      </c>
      <c r="N36" s="71">
        <f>'男子４位'!$H$4</f>
        <v>0</v>
      </c>
      <c r="O36" s="71">
        <v>17200</v>
      </c>
      <c r="P36" s="71"/>
      <c r="Q36" s="71">
        <f>'男子４位'!$B$54</f>
        <v>0</v>
      </c>
    </row>
    <row r="37" spans="1:17" ht="13.5">
      <c r="A37" s="70">
        <v>6</v>
      </c>
      <c r="B37" s="71" t="str">
        <f t="shared" si="14"/>
        <v>0001006</v>
      </c>
      <c r="C37" s="71">
        <f>'男子４位'!$B$31</f>
        <v>0</v>
      </c>
      <c r="D37" s="71">
        <f>'男子４位'!$C$31</f>
        <v>0</v>
      </c>
      <c r="E37" s="71">
        <f t="shared" si="15"/>
        <v>2</v>
      </c>
      <c r="F37" s="71">
        <f>'男子４位'!$B$30</f>
        <v>0</v>
      </c>
      <c r="G37" s="71">
        <f>'男子４位'!$C$30</f>
        <v>0</v>
      </c>
      <c r="H37" s="71" t="str">
        <f t="shared" si="16"/>
        <v>0　　0(0)</v>
      </c>
      <c r="I37" s="71" t="str">
        <f t="shared" si="17"/>
        <v>0　0</v>
      </c>
      <c r="J37" s="71">
        <f>'男子４位'!$D$30</f>
        <v>0</v>
      </c>
      <c r="K37" s="71">
        <v>1</v>
      </c>
      <c r="L37" s="71">
        <f>'男子４位'!$B$4</f>
        <v>0</v>
      </c>
      <c r="M37" s="71" t="str">
        <f t="shared" si="18"/>
        <v>0001</v>
      </c>
      <c r="N37" s="71">
        <f>'男子４位'!$H$4</f>
        <v>0</v>
      </c>
      <c r="O37" s="71">
        <v>17200</v>
      </c>
      <c r="P37" s="71"/>
      <c r="Q37" s="71">
        <f>'男子４位'!$B$54</f>
        <v>0</v>
      </c>
    </row>
    <row r="38" spans="1:17" ht="13.5">
      <c r="A38" s="70">
        <v>7</v>
      </c>
      <c r="B38" s="71" t="str">
        <f t="shared" si="14"/>
        <v>0001007</v>
      </c>
      <c r="C38" s="71">
        <f>'男子４位'!$B$33</f>
        <v>0</v>
      </c>
      <c r="D38" s="71">
        <f>'男子４位'!$C$33</f>
        <v>0</v>
      </c>
      <c r="E38" s="71">
        <f t="shared" si="15"/>
        <v>2</v>
      </c>
      <c r="F38" s="71">
        <f>'男子４位'!$B$32</f>
        <v>0</v>
      </c>
      <c r="G38" s="71">
        <f>'男子４位'!$C$32</f>
        <v>0</v>
      </c>
      <c r="H38" s="71" t="str">
        <f t="shared" si="16"/>
        <v>0　　0(0)</v>
      </c>
      <c r="I38" s="71" t="str">
        <f t="shared" si="17"/>
        <v>0　0</v>
      </c>
      <c r="J38" s="71">
        <f>'男子４位'!$D$32</f>
        <v>0</v>
      </c>
      <c r="K38" s="71">
        <v>1</v>
      </c>
      <c r="L38" s="71">
        <f>'男子４位'!$B$4</f>
        <v>0</v>
      </c>
      <c r="M38" s="71" t="str">
        <f t="shared" si="18"/>
        <v>0001</v>
      </c>
      <c r="N38" s="71">
        <f>'男子４位'!$H$4</f>
        <v>0</v>
      </c>
      <c r="O38" s="71">
        <v>17200</v>
      </c>
      <c r="P38" s="71"/>
      <c r="Q38" s="71">
        <f>'男子４位'!$B$54</f>
        <v>0</v>
      </c>
    </row>
    <row r="39" spans="1:17" ht="13.5">
      <c r="A39" s="70">
        <v>8</v>
      </c>
      <c r="B39" s="71" t="str">
        <f t="shared" si="14"/>
        <v>0001008</v>
      </c>
      <c r="C39" s="71">
        <f>'男子４位'!$B$35</f>
        <v>0</v>
      </c>
      <c r="D39" s="71">
        <f>'男子４位'!$C$35</f>
        <v>0</v>
      </c>
      <c r="E39" s="71">
        <f t="shared" si="15"/>
        <v>2</v>
      </c>
      <c r="F39" s="71">
        <f>'男子４位'!$B$34</f>
        <v>0</v>
      </c>
      <c r="G39" s="71">
        <f>'男子４位'!$C$34</f>
        <v>0</v>
      </c>
      <c r="H39" s="71" t="str">
        <f t="shared" si="16"/>
        <v>0　　0(0)</v>
      </c>
      <c r="I39" s="71" t="str">
        <f t="shared" si="17"/>
        <v>0　0</v>
      </c>
      <c r="J39" s="71">
        <f>'男子４位'!$D$34</f>
        <v>0</v>
      </c>
      <c r="K39" s="71">
        <v>1</v>
      </c>
      <c r="L39" s="71">
        <f>'男子４位'!$B$4</f>
        <v>0</v>
      </c>
      <c r="M39" s="71" t="str">
        <f t="shared" si="18"/>
        <v>0001</v>
      </c>
      <c r="N39" s="71">
        <f>'男子４位'!$H$4</f>
        <v>0</v>
      </c>
      <c r="O39" s="71">
        <v>17200</v>
      </c>
      <c r="P39" s="71"/>
      <c r="Q39" s="71">
        <f>'男子４位'!$B$54</f>
        <v>0</v>
      </c>
    </row>
    <row r="40" spans="1:17" ht="13.5">
      <c r="A40" s="70">
        <v>9</v>
      </c>
      <c r="B40" s="71" t="str">
        <f t="shared" si="14"/>
        <v>0001009</v>
      </c>
      <c r="C40" s="71">
        <f>'男子４位'!$B$37</f>
        <v>0</v>
      </c>
      <c r="D40" s="71">
        <f>'男子４位'!$C$37</f>
        <v>0</v>
      </c>
      <c r="E40" s="71">
        <f t="shared" si="15"/>
        <v>2</v>
      </c>
      <c r="F40" s="71">
        <f>'男子４位'!$B$36</f>
        <v>0</v>
      </c>
      <c r="G40" s="71">
        <f>'男子４位'!$C$36</f>
        <v>0</v>
      </c>
      <c r="H40" s="71" t="str">
        <f t="shared" si="16"/>
        <v>0　　0(0)</v>
      </c>
      <c r="I40" s="71" t="str">
        <f t="shared" si="17"/>
        <v>0　0</v>
      </c>
      <c r="J40" s="71">
        <f>'男子４位'!$D$36</f>
        <v>0</v>
      </c>
      <c r="K40" s="71">
        <v>1</v>
      </c>
      <c r="L40" s="71">
        <f>'男子４位'!$B$4</f>
        <v>0</v>
      </c>
      <c r="M40" s="71" t="str">
        <f t="shared" si="18"/>
        <v>0001</v>
      </c>
      <c r="N40" s="71">
        <f>'男子４位'!$H$4</f>
        <v>0</v>
      </c>
      <c r="O40" s="71">
        <v>17200</v>
      </c>
      <c r="P40" s="71"/>
      <c r="Q40" s="71">
        <f>'男子４位'!$B$54</f>
        <v>0</v>
      </c>
    </row>
    <row r="41" spans="1:17" ht="13.5">
      <c r="A41" s="70">
        <v>10</v>
      </c>
      <c r="B41" s="71" t="str">
        <f>P41&amp;M41&amp;"0"&amp;A41</f>
        <v>0001010</v>
      </c>
      <c r="C41" s="71">
        <f>'男子４位'!$B$39</f>
        <v>0</v>
      </c>
      <c r="D41" s="71">
        <f>'男子４位'!$C$39</f>
        <v>0</v>
      </c>
      <c r="E41" s="71">
        <f t="shared" si="15"/>
        <v>2</v>
      </c>
      <c r="F41" s="71">
        <f>'男子４位'!$B$38</f>
        <v>0</v>
      </c>
      <c r="G41" s="71">
        <f>'男子４位'!$C$38</f>
        <v>0</v>
      </c>
      <c r="H41" s="71" t="str">
        <f t="shared" si="16"/>
        <v>0　　0(0)</v>
      </c>
      <c r="I41" s="71" t="str">
        <f t="shared" si="17"/>
        <v>0　0</v>
      </c>
      <c r="J41" s="71">
        <f>'男子４位'!$D$38</f>
        <v>0</v>
      </c>
      <c r="K41" s="71">
        <v>1</v>
      </c>
      <c r="L41" s="71">
        <f>'男子４位'!$B$4</f>
        <v>0</v>
      </c>
      <c r="M41" s="71" t="str">
        <f t="shared" si="18"/>
        <v>0001</v>
      </c>
      <c r="N41" s="71">
        <f>'男子４位'!$H$4</f>
        <v>0</v>
      </c>
      <c r="O41" s="71">
        <v>17200</v>
      </c>
      <c r="P41" s="71"/>
      <c r="Q41" s="71">
        <f>'男子４位'!$B$54</f>
        <v>0</v>
      </c>
    </row>
    <row r="42" spans="1:17" ht="13.5">
      <c r="A42" s="70">
        <v>1</v>
      </c>
      <c r="B42" s="71" t="str">
        <f aca="true" t="shared" si="19" ref="B42:B50">P42&amp;M42&amp;"00"&amp;A42</f>
        <v>0001001</v>
      </c>
      <c r="C42" s="71">
        <f>'男子５位(国頭地区)'!$B$21</f>
        <v>0</v>
      </c>
      <c r="D42" s="71">
        <f>'男子５位(国頭地区)'!$C$21</f>
        <v>0</v>
      </c>
      <c r="E42" s="71">
        <f>LEN(C42)+LEN(D42)</f>
        <v>2</v>
      </c>
      <c r="F42" s="71">
        <f>'男子５位(国頭地区)'!$B$20</f>
        <v>0</v>
      </c>
      <c r="G42" s="71">
        <f>'男子５位(国頭地区)'!$C$20</f>
        <v>0</v>
      </c>
      <c r="H42" s="71" t="str">
        <f>IF(E42&lt;=3,C42&amp;"　　"&amp;D42&amp;"("&amp;J42&amp;")",IF(E42=4,C42&amp;"　"&amp;D42&amp;"("&amp;J42&amp;")",IF(E42&gt;=5,C42&amp;D42&amp;"("&amp;J42&amp;")","")))</f>
        <v>0　　0(0)</v>
      </c>
      <c r="I42" s="71" t="str">
        <f>F42&amp;"　"&amp;G42</f>
        <v>0　0</v>
      </c>
      <c r="J42" s="71">
        <f>'男子５位(国頭地区)'!$D$20</f>
        <v>0</v>
      </c>
      <c r="K42" s="71">
        <v>1</v>
      </c>
      <c r="L42" s="71">
        <f>'男子５位(国頭地区)'!$B$4</f>
        <v>0</v>
      </c>
      <c r="M42" s="71" t="str">
        <f>P42&amp;"0001"</f>
        <v>0001</v>
      </c>
      <c r="N42" s="71">
        <f>'男子５位(国頭地区)'!$H$4</f>
        <v>0</v>
      </c>
      <c r="O42" s="71">
        <v>17200</v>
      </c>
      <c r="P42" s="71"/>
      <c r="Q42" s="71" t="str">
        <f>'男子５位(国頭地区)'!$B$54</f>
        <v>国頭</v>
      </c>
    </row>
    <row r="43" spans="1:17" ht="13.5">
      <c r="A43" s="70">
        <v>2</v>
      </c>
      <c r="B43" s="71" t="str">
        <f t="shared" si="19"/>
        <v>0001002</v>
      </c>
      <c r="C43" s="71">
        <f>'男子５位(国頭地区)'!$B$23</f>
        <v>0</v>
      </c>
      <c r="D43" s="71">
        <f>'男子５位(国頭地区)'!$C$23</f>
        <v>0</v>
      </c>
      <c r="E43" s="71">
        <f aca="true" t="shared" si="20" ref="E43:E51">LEN(C43)+LEN(D43)</f>
        <v>2</v>
      </c>
      <c r="F43" s="71">
        <f>'男子５位(国頭地区)'!$B$22</f>
        <v>0</v>
      </c>
      <c r="G43" s="71">
        <f>'男子５位(国頭地区)'!$C$22</f>
        <v>0</v>
      </c>
      <c r="H43" s="71" t="str">
        <f aca="true" t="shared" si="21" ref="H43:H91">IF(E43&lt;=3,C43&amp;"　　"&amp;D43&amp;"("&amp;J43&amp;")",IF(E43=4,C43&amp;"　"&amp;D43&amp;"("&amp;J43&amp;")",IF(E43&gt;=5,C43&amp;D43&amp;"("&amp;J43&amp;")","")))</f>
        <v>0　　0(0)</v>
      </c>
      <c r="I43" s="71" t="str">
        <f aca="true" t="shared" si="22" ref="I43:I91">F43&amp;"　"&amp;G43</f>
        <v>0　0</v>
      </c>
      <c r="J43" s="71">
        <f>'男子５位(国頭地区)'!$D$22</f>
        <v>0</v>
      </c>
      <c r="K43" s="71">
        <v>1</v>
      </c>
      <c r="L43" s="71">
        <f>'男子５位(国頭地区)'!$B$4</f>
        <v>0</v>
      </c>
      <c r="M43" s="71" t="str">
        <f aca="true" t="shared" si="23" ref="M43:M51">P43&amp;"0001"</f>
        <v>0001</v>
      </c>
      <c r="N43" s="71">
        <f>'男子５位(国頭地区)'!$H$4</f>
        <v>0</v>
      </c>
      <c r="O43" s="71">
        <v>17200</v>
      </c>
      <c r="P43" s="71"/>
      <c r="Q43" s="71" t="str">
        <f>'男子５位(国頭地区)'!$B$54</f>
        <v>国頭</v>
      </c>
    </row>
    <row r="44" spans="1:17" ht="13.5">
      <c r="A44" s="70">
        <v>3</v>
      </c>
      <c r="B44" s="71" t="str">
        <f t="shared" si="19"/>
        <v>0001003</v>
      </c>
      <c r="C44" s="71">
        <f>'男子５位(国頭地区)'!$B$25</f>
        <v>0</v>
      </c>
      <c r="D44" s="71">
        <f>'男子５位(国頭地区)'!$C$25</f>
        <v>0</v>
      </c>
      <c r="E44" s="71">
        <f t="shared" si="20"/>
        <v>2</v>
      </c>
      <c r="F44" s="71">
        <f>'男子５位(国頭地区)'!$B$24</f>
        <v>0</v>
      </c>
      <c r="G44" s="71">
        <f>'男子５位(国頭地区)'!$C$24</f>
        <v>0</v>
      </c>
      <c r="H44" s="71" t="str">
        <f t="shared" si="21"/>
        <v>0　　0(0)</v>
      </c>
      <c r="I44" s="71" t="str">
        <f t="shared" si="22"/>
        <v>0　0</v>
      </c>
      <c r="J44" s="71">
        <f>'男子５位(国頭地区)'!$D$24</f>
        <v>0</v>
      </c>
      <c r="K44" s="71">
        <v>1</v>
      </c>
      <c r="L44" s="71">
        <f>'男子５位(国頭地区)'!$B$4</f>
        <v>0</v>
      </c>
      <c r="M44" s="71" t="str">
        <f t="shared" si="23"/>
        <v>0001</v>
      </c>
      <c r="N44" s="71">
        <f>'男子５位(国頭地区)'!$H$4</f>
        <v>0</v>
      </c>
      <c r="O44" s="71">
        <v>17200</v>
      </c>
      <c r="P44" s="71"/>
      <c r="Q44" s="71" t="str">
        <f>'男子５位(国頭地区)'!$B$54</f>
        <v>国頭</v>
      </c>
    </row>
    <row r="45" spans="1:17" ht="13.5">
      <c r="A45" s="70">
        <v>4</v>
      </c>
      <c r="B45" s="71" t="str">
        <f t="shared" si="19"/>
        <v>0001004</v>
      </c>
      <c r="C45" s="71">
        <f>'男子５位(国頭地区)'!$B$27</f>
        <v>0</v>
      </c>
      <c r="D45" s="71">
        <f>'男子５位(国頭地区)'!$C$27</f>
        <v>0</v>
      </c>
      <c r="E45" s="71">
        <f t="shared" si="20"/>
        <v>2</v>
      </c>
      <c r="F45" s="71">
        <f>'男子５位(国頭地区)'!$B$26</f>
        <v>0</v>
      </c>
      <c r="G45" s="71">
        <f>'男子５位(国頭地区)'!$C$26</f>
        <v>0</v>
      </c>
      <c r="H45" s="71" t="str">
        <f t="shared" si="21"/>
        <v>0　　0(0)</v>
      </c>
      <c r="I45" s="71" t="str">
        <f t="shared" si="22"/>
        <v>0　0</v>
      </c>
      <c r="J45" s="71">
        <f>'男子５位(国頭地区)'!$D$26</f>
        <v>0</v>
      </c>
      <c r="K45" s="71">
        <v>1</v>
      </c>
      <c r="L45" s="71">
        <f>'男子５位(国頭地区)'!$B$4</f>
        <v>0</v>
      </c>
      <c r="M45" s="71" t="str">
        <f t="shared" si="23"/>
        <v>0001</v>
      </c>
      <c r="N45" s="71">
        <f>'男子５位(国頭地区)'!$H$4</f>
        <v>0</v>
      </c>
      <c r="O45" s="71">
        <v>17200</v>
      </c>
      <c r="P45" s="71"/>
      <c r="Q45" s="71" t="str">
        <f>'男子５位(国頭地区)'!$B$54</f>
        <v>国頭</v>
      </c>
    </row>
    <row r="46" spans="1:17" ht="13.5">
      <c r="A46" s="70">
        <v>5</v>
      </c>
      <c r="B46" s="71" t="str">
        <f t="shared" si="19"/>
        <v>0001005</v>
      </c>
      <c r="C46" s="71">
        <f>'男子５位(国頭地区)'!$B$29</f>
        <v>0</v>
      </c>
      <c r="D46" s="71">
        <f>'男子５位(国頭地区)'!$C$29</f>
        <v>0</v>
      </c>
      <c r="E46" s="71">
        <f t="shared" si="20"/>
        <v>2</v>
      </c>
      <c r="F46" s="71">
        <f>'男子５位(国頭地区)'!$B$28</f>
        <v>0</v>
      </c>
      <c r="G46" s="71">
        <f>'男子５位(国頭地区)'!$C$28</f>
        <v>0</v>
      </c>
      <c r="H46" s="71" t="str">
        <f t="shared" si="21"/>
        <v>0　　0(0)</v>
      </c>
      <c r="I46" s="71" t="str">
        <f t="shared" si="22"/>
        <v>0　0</v>
      </c>
      <c r="J46" s="71">
        <f>'男子５位(国頭地区)'!$D$28</f>
        <v>0</v>
      </c>
      <c r="K46" s="71">
        <v>1</v>
      </c>
      <c r="L46" s="71">
        <f>'男子５位(国頭地区)'!$B$4</f>
        <v>0</v>
      </c>
      <c r="M46" s="71" t="str">
        <f t="shared" si="23"/>
        <v>0001</v>
      </c>
      <c r="N46" s="71">
        <f>'男子５位(国頭地区)'!$H$4</f>
        <v>0</v>
      </c>
      <c r="O46" s="71">
        <v>17200</v>
      </c>
      <c r="P46" s="71"/>
      <c r="Q46" s="71" t="str">
        <f>'男子５位(国頭地区)'!$B$54</f>
        <v>国頭</v>
      </c>
    </row>
    <row r="47" spans="1:17" ht="13.5">
      <c r="A47" s="70">
        <v>6</v>
      </c>
      <c r="B47" s="71" t="str">
        <f t="shared" si="19"/>
        <v>0001006</v>
      </c>
      <c r="C47" s="71">
        <f>'男子５位(国頭地区)'!$B$31</f>
        <v>0</v>
      </c>
      <c r="D47" s="71">
        <f>'男子５位(国頭地区)'!$C$31</f>
        <v>0</v>
      </c>
      <c r="E47" s="71">
        <f t="shared" si="20"/>
        <v>2</v>
      </c>
      <c r="F47" s="71">
        <f>'男子５位(国頭地区)'!$B$30</f>
        <v>0</v>
      </c>
      <c r="G47" s="71">
        <f>'男子５位(国頭地区)'!$C$30</f>
        <v>0</v>
      </c>
      <c r="H47" s="71" t="str">
        <f t="shared" si="21"/>
        <v>0　　0(0)</v>
      </c>
      <c r="I47" s="71" t="str">
        <f t="shared" si="22"/>
        <v>0　0</v>
      </c>
      <c r="J47" s="71">
        <f>'男子５位(国頭地区)'!$D$30</f>
        <v>0</v>
      </c>
      <c r="K47" s="71">
        <v>1</v>
      </c>
      <c r="L47" s="71">
        <f>'男子５位(国頭地区)'!$B$4</f>
        <v>0</v>
      </c>
      <c r="M47" s="71" t="str">
        <f t="shared" si="23"/>
        <v>0001</v>
      </c>
      <c r="N47" s="71">
        <f>'男子５位(国頭地区)'!$H$4</f>
        <v>0</v>
      </c>
      <c r="O47" s="71">
        <v>17200</v>
      </c>
      <c r="P47" s="71"/>
      <c r="Q47" s="71" t="str">
        <f>'男子５位(国頭地区)'!$B$54</f>
        <v>国頭</v>
      </c>
    </row>
    <row r="48" spans="1:17" ht="13.5">
      <c r="A48" s="70">
        <v>7</v>
      </c>
      <c r="B48" s="71" t="str">
        <f t="shared" si="19"/>
        <v>0001007</v>
      </c>
      <c r="C48" s="71">
        <f>'男子５位(国頭地区)'!$B$33</f>
        <v>0</v>
      </c>
      <c r="D48" s="71">
        <f>'男子５位(国頭地区)'!$C$33</f>
        <v>0</v>
      </c>
      <c r="E48" s="71">
        <f t="shared" si="20"/>
        <v>2</v>
      </c>
      <c r="F48" s="71">
        <f>'男子５位(国頭地区)'!$B$32</f>
        <v>0</v>
      </c>
      <c r="G48" s="71">
        <f>'男子５位(国頭地区)'!$C$32</f>
        <v>0</v>
      </c>
      <c r="H48" s="71" t="str">
        <f t="shared" si="21"/>
        <v>0　　0(0)</v>
      </c>
      <c r="I48" s="71" t="str">
        <f t="shared" si="22"/>
        <v>0　0</v>
      </c>
      <c r="J48" s="71">
        <f>'男子５位(国頭地区)'!$D$32</f>
        <v>0</v>
      </c>
      <c r="K48" s="71">
        <v>1</v>
      </c>
      <c r="L48" s="71">
        <f>'男子５位(国頭地区)'!$B$4</f>
        <v>0</v>
      </c>
      <c r="M48" s="71" t="str">
        <f t="shared" si="23"/>
        <v>0001</v>
      </c>
      <c r="N48" s="71">
        <f>'男子５位(国頭地区)'!$H$4</f>
        <v>0</v>
      </c>
      <c r="O48" s="71">
        <v>17200</v>
      </c>
      <c r="P48" s="71"/>
      <c r="Q48" s="71" t="str">
        <f>'男子５位(国頭地区)'!$B$54</f>
        <v>国頭</v>
      </c>
    </row>
    <row r="49" spans="1:17" ht="13.5">
      <c r="A49" s="70">
        <v>8</v>
      </c>
      <c r="B49" s="71" t="str">
        <f t="shared" si="19"/>
        <v>0001008</v>
      </c>
      <c r="C49" s="71">
        <f>'男子５位(国頭地区)'!$B$35</f>
        <v>0</v>
      </c>
      <c r="D49" s="71">
        <f>'男子５位(国頭地区)'!$C$35</f>
        <v>0</v>
      </c>
      <c r="E49" s="71">
        <f t="shared" si="20"/>
        <v>2</v>
      </c>
      <c r="F49" s="71">
        <f>'男子５位(国頭地区)'!$B$34</f>
        <v>0</v>
      </c>
      <c r="G49" s="71">
        <f>'男子５位(国頭地区)'!$C$34</f>
        <v>0</v>
      </c>
      <c r="H49" s="71" t="str">
        <f t="shared" si="21"/>
        <v>0　　0(0)</v>
      </c>
      <c r="I49" s="71" t="str">
        <f t="shared" si="22"/>
        <v>0　0</v>
      </c>
      <c r="J49" s="71">
        <f>'男子５位(国頭地区)'!$D$34</f>
        <v>0</v>
      </c>
      <c r="K49" s="71">
        <v>1</v>
      </c>
      <c r="L49" s="71">
        <f>'男子５位(国頭地区)'!$B$4</f>
        <v>0</v>
      </c>
      <c r="M49" s="71" t="str">
        <f t="shared" si="23"/>
        <v>0001</v>
      </c>
      <c r="N49" s="71">
        <f>'男子５位(国頭地区)'!$H$4</f>
        <v>0</v>
      </c>
      <c r="O49" s="71">
        <v>17200</v>
      </c>
      <c r="P49" s="71"/>
      <c r="Q49" s="71" t="str">
        <f>'男子５位(国頭地区)'!$B$54</f>
        <v>国頭</v>
      </c>
    </row>
    <row r="50" spans="1:17" ht="13.5">
      <c r="A50" s="70">
        <v>9</v>
      </c>
      <c r="B50" s="71" t="str">
        <f t="shared" si="19"/>
        <v>0001009</v>
      </c>
      <c r="C50" s="71">
        <f>'男子５位(国頭地区)'!$B$37</f>
        <v>0</v>
      </c>
      <c r="D50" s="71">
        <f>'男子５位(国頭地区)'!$C$37</f>
        <v>0</v>
      </c>
      <c r="E50" s="71">
        <f t="shared" si="20"/>
        <v>2</v>
      </c>
      <c r="F50" s="71">
        <f>'男子５位(国頭地区)'!$B$36</f>
        <v>0</v>
      </c>
      <c r="G50" s="71">
        <f>'男子５位(国頭地区)'!$C$36</f>
        <v>0</v>
      </c>
      <c r="H50" s="71" t="str">
        <f t="shared" si="21"/>
        <v>0　　0(0)</v>
      </c>
      <c r="I50" s="71" t="str">
        <f t="shared" si="22"/>
        <v>0　0</v>
      </c>
      <c r="J50" s="71">
        <f>'男子５位(国頭地区)'!$D$36</f>
        <v>0</v>
      </c>
      <c r="K50" s="71">
        <v>1</v>
      </c>
      <c r="L50" s="71">
        <f>'男子５位(国頭地区)'!$B$4</f>
        <v>0</v>
      </c>
      <c r="M50" s="71" t="str">
        <f t="shared" si="23"/>
        <v>0001</v>
      </c>
      <c r="N50" s="71">
        <f>'男子５位(国頭地区)'!$H$4</f>
        <v>0</v>
      </c>
      <c r="O50" s="71">
        <v>17200</v>
      </c>
      <c r="P50" s="71"/>
      <c r="Q50" s="71" t="str">
        <f>'男子５位(国頭地区)'!$B$54</f>
        <v>国頭</v>
      </c>
    </row>
    <row r="51" spans="1:17" ht="13.5">
      <c r="A51" s="70">
        <v>10</v>
      </c>
      <c r="B51" s="71" t="str">
        <f>P51&amp;M51&amp;"0"&amp;A51</f>
        <v>0001010</v>
      </c>
      <c r="C51" s="71">
        <f>'男子５位(国頭地区)'!$B$39</f>
        <v>0</v>
      </c>
      <c r="D51" s="71">
        <f>'男子５位(国頭地区)'!$C$39</f>
        <v>0</v>
      </c>
      <c r="E51" s="71">
        <f t="shared" si="20"/>
        <v>2</v>
      </c>
      <c r="F51" s="71">
        <f>'男子５位(国頭地区)'!$B$38</f>
        <v>0</v>
      </c>
      <c r="G51" s="71">
        <f>'男子５位(国頭地区)'!$C$38</f>
        <v>0</v>
      </c>
      <c r="H51" s="71" t="str">
        <f t="shared" si="21"/>
        <v>0　　0(0)</v>
      </c>
      <c r="I51" s="71" t="str">
        <f t="shared" si="22"/>
        <v>0　0</v>
      </c>
      <c r="J51" s="71">
        <f>'男子５位(国頭地区)'!$D$38</f>
        <v>0</v>
      </c>
      <c r="K51" s="71">
        <v>1</v>
      </c>
      <c r="L51" s="71">
        <f>'男子５位(国頭地区)'!$B$4</f>
        <v>0</v>
      </c>
      <c r="M51" s="71" t="str">
        <f t="shared" si="23"/>
        <v>0001</v>
      </c>
      <c r="N51" s="71">
        <f>'男子５位(国頭地区)'!$H$4</f>
        <v>0</v>
      </c>
      <c r="O51" s="71">
        <v>17200</v>
      </c>
      <c r="P51" s="71"/>
      <c r="Q51" s="71" t="str">
        <f>'男子５位(国頭地区)'!$B$54</f>
        <v>国頭</v>
      </c>
    </row>
    <row r="52" spans="1:17" ht="13.5">
      <c r="A52" s="72">
        <v>1</v>
      </c>
      <c r="B52" s="73" t="str">
        <f aca="true" t="shared" si="24" ref="B52:B67">P52&amp;M52&amp;"00"&amp;A52</f>
        <v>0001001</v>
      </c>
      <c r="C52" s="73">
        <f>'女子１位'!$B$21</f>
        <v>0</v>
      </c>
      <c r="D52" s="73">
        <f>'女子１位'!$C$21</f>
        <v>0</v>
      </c>
      <c r="E52" s="73">
        <f>LEN(C52)+LEN(D52)</f>
        <v>2</v>
      </c>
      <c r="F52" s="73">
        <f>'女子１位'!$B$20</f>
        <v>0</v>
      </c>
      <c r="G52" s="73">
        <f>'女子１位'!$C$20</f>
        <v>0</v>
      </c>
      <c r="H52" s="73" t="str">
        <f>IF(E52&lt;=3,C52&amp;"　　"&amp;D52&amp;"("&amp;J52&amp;")",IF(E52=4,C52&amp;"　"&amp;D52&amp;"("&amp;J52&amp;")",IF(E52&gt;=5,C52&amp;D52&amp;"("&amp;J52&amp;")","")))</f>
        <v>0　　0(0)</v>
      </c>
      <c r="I52" s="73" t="str">
        <f t="shared" si="22"/>
        <v>0　0</v>
      </c>
      <c r="J52" s="73">
        <f>'女子１位'!$D$20</f>
        <v>0</v>
      </c>
      <c r="K52" s="73">
        <v>2</v>
      </c>
      <c r="L52" s="73">
        <f>'女子１位'!$B$4</f>
        <v>0</v>
      </c>
      <c r="M52" s="73" t="str">
        <f>P52&amp;"0001"</f>
        <v>0001</v>
      </c>
      <c r="N52" s="73">
        <f>'女子１位'!$H$4</f>
        <v>0</v>
      </c>
      <c r="O52" s="73">
        <v>17200</v>
      </c>
      <c r="P52" s="73"/>
      <c r="Q52" s="73">
        <f>'女子１位'!$B$50</f>
        <v>0</v>
      </c>
    </row>
    <row r="53" spans="1:17" ht="13.5">
      <c r="A53" s="72">
        <v>2</v>
      </c>
      <c r="B53" s="73" t="str">
        <f t="shared" si="24"/>
        <v>0001002</v>
      </c>
      <c r="C53" s="73">
        <f>'女子１位'!$B$23</f>
        <v>0</v>
      </c>
      <c r="D53" s="73">
        <f>'女子１位'!$C$23</f>
        <v>0</v>
      </c>
      <c r="E53" s="73">
        <f aca="true" t="shared" si="25" ref="E53:E59">LEN(C53)+LEN(D53)</f>
        <v>2</v>
      </c>
      <c r="F53" s="73">
        <f>'女子１位'!$B$22</f>
        <v>0</v>
      </c>
      <c r="G53" s="73">
        <f>'女子１位'!$C$22</f>
        <v>0</v>
      </c>
      <c r="H53" s="73" t="str">
        <f>IF(E53&lt;=3,C53&amp;"　　"&amp;D53&amp;"("&amp;J53&amp;")",IF(E53=4,C53&amp;"　"&amp;D53&amp;"("&amp;J53&amp;")",IF(E53&gt;=5,C53&amp;D53&amp;"("&amp;J53&amp;")","")))</f>
        <v>0　　0(0)</v>
      </c>
      <c r="I53" s="73" t="str">
        <f t="shared" si="22"/>
        <v>0　0</v>
      </c>
      <c r="J53" s="73">
        <f>'女子１位'!$D$22</f>
        <v>0</v>
      </c>
      <c r="K53" s="73">
        <v>2</v>
      </c>
      <c r="L53" s="73">
        <f>'女子１位'!$B$4</f>
        <v>0</v>
      </c>
      <c r="M53" s="73" t="str">
        <f aca="true" t="shared" si="26" ref="M53:M59">P53&amp;"0001"</f>
        <v>0001</v>
      </c>
      <c r="N53" s="73">
        <f>'女子１位'!$H$4</f>
        <v>0</v>
      </c>
      <c r="O53" s="73">
        <v>17200</v>
      </c>
      <c r="P53" s="73"/>
      <c r="Q53" s="73">
        <f>'女子１位'!$B$50</f>
        <v>0</v>
      </c>
    </row>
    <row r="54" spans="1:17" ht="13.5">
      <c r="A54" s="72">
        <v>3</v>
      </c>
      <c r="B54" s="73" t="str">
        <f t="shared" si="24"/>
        <v>0001003</v>
      </c>
      <c r="C54" s="73">
        <f>'女子１位'!$B$25</f>
        <v>0</v>
      </c>
      <c r="D54" s="73">
        <f>'女子１位'!$C$25</f>
        <v>0</v>
      </c>
      <c r="E54" s="73">
        <f t="shared" si="25"/>
        <v>2</v>
      </c>
      <c r="F54" s="73">
        <f>'女子１位'!$B$24</f>
        <v>0</v>
      </c>
      <c r="G54" s="73">
        <f>'女子１位'!$C$24</f>
        <v>0</v>
      </c>
      <c r="H54" s="73" t="str">
        <f t="shared" si="21"/>
        <v>0　　0(0)</v>
      </c>
      <c r="I54" s="73" t="str">
        <f t="shared" si="22"/>
        <v>0　0</v>
      </c>
      <c r="J54" s="73">
        <f>'女子１位'!$D$24</f>
        <v>0</v>
      </c>
      <c r="K54" s="73">
        <v>2</v>
      </c>
      <c r="L54" s="73">
        <f>'女子１位'!$B$4</f>
        <v>0</v>
      </c>
      <c r="M54" s="73" t="str">
        <f t="shared" si="26"/>
        <v>0001</v>
      </c>
      <c r="N54" s="73">
        <f>'女子１位'!$H$4</f>
        <v>0</v>
      </c>
      <c r="O54" s="73">
        <v>17200</v>
      </c>
      <c r="P54" s="73"/>
      <c r="Q54" s="73">
        <f>'女子１位'!$B$50</f>
        <v>0</v>
      </c>
    </row>
    <row r="55" spans="1:17" ht="13.5">
      <c r="A55" s="72">
        <v>4</v>
      </c>
      <c r="B55" s="73" t="str">
        <f t="shared" si="24"/>
        <v>0001004</v>
      </c>
      <c r="C55" s="73">
        <f>'女子１位'!$B$27</f>
        <v>0</v>
      </c>
      <c r="D55" s="73">
        <f>'女子１位'!$C$27</f>
        <v>0</v>
      </c>
      <c r="E55" s="73">
        <f t="shared" si="25"/>
        <v>2</v>
      </c>
      <c r="F55" s="73">
        <f>'女子１位'!$B$26</f>
        <v>0</v>
      </c>
      <c r="G55" s="73">
        <f>'女子１位'!$C$26</f>
        <v>0</v>
      </c>
      <c r="H55" s="73" t="str">
        <f t="shared" si="21"/>
        <v>0　　0(0)</v>
      </c>
      <c r="I55" s="73" t="str">
        <f t="shared" si="22"/>
        <v>0　0</v>
      </c>
      <c r="J55" s="73">
        <f>'女子１位'!$D$26</f>
        <v>0</v>
      </c>
      <c r="K55" s="73">
        <v>2</v>
      </c>
      <c r="L55" s="73">
        <f>'女子１位'!$B$4</f>
        <v>0</v>
      </c>
      <c r="M55" s="73" t="str">
        <f t="shared" si="26"/>
        <v>0001</v>
      </c>
      <c r="N55" s="73">
        <f>'女子１位'!$H$4</f>
        <v>0</v>
      </c>
      <c r="O55" s="73">
        <v>17200</v>
      </c>
      <c r="P55" s="73"/>
      <c r="Q55" s="73">
        <f>'女子１位'!$B$50</f>
        <v>0</v>
      </c>
    </row>
    <row r="56" spans="1:17" ht="13.5">
      <c r="A56" s="72">
        <v>5</v>
      </c>
      <c r="B56" s="73" t="str">
        <f t="shared" si="24"/>
        <v>0001005</v>
      </c>
      <c r="C56" s="73">
        <f>'女子１位'!$B$29</f>
        <v>0</v>
      </c>
      <c r="D56" s="73">
        <f>'女子１位'!$C$29</f>
        <v>0</v>
      </c>
      <c r="E56" s="73">
        <f t="shared" si="25"/>
        <v>2</v>
      </c>
      <c r="F56" s="73">
        <f>'女子１位'!$B$28</f>
        <v>0</v>
      </c>
      <c r="G56" s="73">
        <f>'女子１位'!$C$28</f>
        <v>0</v>
      </c>
      <c r="H56" s="73" t="str">
        <f t="shared" si="21"/>
        <v>0　　0(0)</v>
      </c>
      <c r="I56" s="73" t="str">
        <f t="shared" si="22"/>
        <v>0　0</v>
      </c>
      <c r="J56" s="73">
        <f>'女子１位'!$D$28</f>
        <v>0</v>
      </c>
      <c r="K56" s="73">
        <v>2</v>
      </c>
      <c r="L56" s="73">
        <f>'女子１位'!$B$4</f>
        <v>0</v>
      </c>
      <c r="M56" s="73" t="str">
        <f t="shared" si="26"/>
        <v>0001</v>
      </c>
      <c r="N56" s="73">
        <f>'女子１位'!$H$4</f>
        <v>0</v>
      </c>
      <c r="O56" s="73">
        <v>17200</v>
      </c>
      <c r="P56" s="73"/>
      <c r="Q56" s="73">
        <f>'女子１位'!$B$50</f>
        <v>0</v>
      </c>
    </row>
    <row r="57" spans="1:17" ht="13.5">
      <c r="A57" s="72">
        <v>6</v>
      </c>
      <c r="B57" s="73" t="str">
        <f t="shared" si="24"/>
        <v>0001006</v>
      </c>
      <c r="C57" s="73">
        <f>'女子１位'!$B$31</f>
        <v>0</v>
      </c>
      <c r="D57" s="73">
        <f>'女子１位'!$C$31</f>
        <v>0</v>
      </c>
      <c r="E57" s="73">
        <f t="shared" si="25"/>
        <v>2</v>
      </c>
      <c r="F57" s="73">
        <f>'女子１位'!$B$30</f>
        <v>0</v>
      </c>
      <c r="G57" s="73">
        <f>'女子１位'!$C$30</f>
        <v>0</v>
      </c>
      <c r="H57" s="73" t="str">
        <f t="shared" si="21"/>
        <v>0　　0(0)</v>
      </c>
      <c r="I57" s="73" t="str">
        <f t="shared" si="22"/>
        <v>0　0</v>
      </c>
      <c r="J57" s="73">
        <f>'女子１位'!$D$30</f>
        <v>0</v>
      </c>
      <c r="K57" s="73">
        <v>2</v>
      </c>
      <c r="L57" s="73">
        <f>'女子１位'!$B$4</f>
        <v>0</v>
      </c>
      <c r="M57" s="73" t="str">
        <f t="shared" si="26"/>
        <v>0001</v>
      </c>
      <c r="N57" s="73">
        <f>'女子１位'!$H$4</f>
        <v>0</v>
      </c>
      <c r="O57" s="73">
        <v>17200</v>
      </c>
      <c r="P57" s="73"/>
      <c r="Q57" s="73">
        <f>'女子１位'!$B$50</f>
        <v>0</v>
      </c>
    </row>
    <row r="58" spans="1:17" ht="13.5">
      <c r="A58" s="72">
        <v>7</v>
      </c>
      <c r="B58" s="73" t="str">
        <f t="shared" si="24"/>
        <v>0001007</v>
      </c>
      <c r="C58" s="73">
        <f>'女子１位'!$B$33</f>
        <v>0</v>
      </c>
      <c r="D58" s="73">
        <f>'女子１位'!$C$33</f>
        <v>0</v>
      </c>
      <c r="E58" s="73">
        <f t="shared" si="25"/>
        <v>2</v>
      </c>
      <c r="F58" s="73">
        <f>'女子１位'!$B$32</f>
        <v>0</v>
      </c>
      <c r="G58" s="73">
        <f>'女子１位'!$C$32</f>
        <v>0</v>
      </c>
      <c r="H58" s="73" t="str">
        <f t="shared" si="21"/>
        <v>0　　0(0)</v>
      </c>
      <c r="I58" s="73" t="str">
        <f t="shared" si="22"/>
        <v>0　0</v>
      </c>
      <c r="J58" s="73">
        <f>'女子１位'!$D$32</f>
        <v>0</v>
      </c>
      <c r="K58" s="73">
        <v>2</v>
      </c>
      <c r="L58" s="73">
        <f>'女子１位'!$B$4</f>
        <v>0</v>
      </c>
      <c r="M58" s="73" t="str">
        <f t="shared" si="26"/>
        <v>0001</v>
      </c>
      <c r="N58" s="73">
        <f>'女子１位'!$H$4</f>
        <v>0</v>
      </c>
      <c r="O58" s="73">
        <v>17200</v>
      </c>
      <c r="P58" s="73"/>
      <c r="Q58" s="73">
        <f>'女子１位'!$B$50</f>
        <v>0</v>
      </c>
    </row>
    <row r="59" spans="1:17" ht="13.5">
      <c r="A59" s="72">
        <v>8</v>
      </c>
      <c r="B59" s="73" t="str">
        <f t="shared" si="24"/>
        <v>0001008</v>
      </c>
      <c r="C59" s="73">
        <f>'女子１位'!$B$35</f>
        <v>0</v>
      </c>
      <c r="D59" s="73">
        <f>'女子１位'!$C$35</f>
        <v>0</v>
      </c>
      <c r="E59" s="73">
        <f t="shared" si="25"/>
        <v>2</v>
      </c>
      <c r="F59" s="73">
        <f>'女子１位'!$B$34</f>
        <v>0</v>
      </c>
      <c r="G59" s="73">
        <f>'女子１位'!$C$32</f>
        <v>0</v>
      </c>
      <c r="H59" s="73" t="str">
        <f t="shared" si="21"/>
        <v>0　　0(0)</v>
      </c>
      <c r="I59" s="73" t="str">
        <f t="shared" si="22"/>
        <v>0　0</v>
      </c>
      <c r="J59" s="73">
        <f>'女子１位'!$D$34</f>
        <v>0</v>
      </c>
      <c r="K59" s="73">
        <v>2</v>
      </c>
      <c r="L59" s="73">
        <f>'女子１位'!$B$4</f>
        <v>0</v>
      </c>
      <c r="M59" s="73" t="str">
        <f t="shared" si="26"/>
        <v>0001</v>
      </c>
      <c r="N59" s="73">
        <f>'女子１位'!$H$4</f>
        <v>0</v>
      </c>
      <c r="O59" s="73">
        <v>17200</v>
      </c>
      <c r="P59" s="73"/>
      <c r="Q59" s="73">
        <f>'女子１位'!$B$50</f>
        <v>0</v>
      </c>
    </row>
    <row r="60" spans="1:17" ht="13.5">
      <c r="A60" s="72">
        <v>1</v>
      </c>
      <c r="B60" s="73" t="str">
        <f t="shared" si="24"/>
        <v>0001001</v>
      </c>
      <c r="C60" s="73">
        <f>'女子２位'!$B$21</f>
        <v>0</v>
      </c>
      <c r="D60" s="73">
        <f>'女子２位'!$C$21</f>
        <v>0</v>
      </c>
      <c r="E60" s="73">
        <f>LEN(C60)+LEN(D60)</f>
        <v>2</v>
      </c>
      <c r="F60" s="73">
        <f>'女子２位'!$B$20</f>
        <v>0</v>
      </c>
      <c r="G60" s="73">
        <f>'女子２位'!$C$20</f>
        <v>0</v>
      </c>
      <c r="H60" s="73" t="str">
        <f t="shared" si="21"/>
        <v>0　　0(0)</v>
      </c>
      <c r="I60" s="73" t="str">
        <f t="shared" si="22"/>
        <v>0　0</v>
      </c>
      <c r="J60" s="73">
        <f>'女子２位'!$D$20</f>
        <v>0</v>
      </c>
      <c r="K60" s="73">
        <v>2</v>
      </c>
      <c r="L60" s="73">
        <f>'女子２位'!$B$4</f>
        <v>0</v>
      </c>
      <c r="M60" s="73" t="str">
        <f>P60&amp;"0001"</f>
        <v>0001</v>
      </c>
      <c r="N60" s="73">
        <f>'女子２位'!$H$4</f>
        <v>0</v>
      </c>
      <c r="O60" s="73">
        <v>17200</v>
      </c>
      <c r="P60" s="73"/>
      <c r="Q60" s="73">
        <f>'女子２位'!$B$50</f>
        <v>0</v>
      </c>
    </row>
    <row r="61" spans="1:17" ht="13.5">
      <c r="A61" s="72">
        <v>2</v>
      </c>
      <c r="B61" s="73" t="str">
        <f t="shared" si="24"/>
        <v>0001002</v>
      </c>
      <c r="C61" s="73">
        <f>'女子２位'!$B$23</f>
        <v>0</v>
      </c>
      <c r="D61" s="73">
        <f>'女子２位'!$C$23</f>
        <v>0</v>
      </c>
      <c r="E61" s="73">
        <f aca="true" t="shared" si="27" ref="E61:E67">LEN(C61)+LEN(D61)</f>
        <v>2</v>
      </c>
      <c r="F61" s="73">
        <f>'女子２位'!$B$22</f>
        <v>0</v>
      </c>
      <c r="G61" s="73">
        <f>'女子２位'!$C$22</f>
        <v>0</v>
      </c>
      <c r="H61" s="73" t="str">
        <f t="shared" si="21"/>
        <v>0　　0(0)</v>
      </c>
      <c r="I61" s="73" t="str">
        <f t="shared" si="22"/>
        <v>0　0</v>
      </c>
      <c r="J61" s="73">
        <f>'女子２位'!$D$22</f>
        <v>0</v>
      </c>
      <c r="K61" s="73">
        <v>2</v>
      </c>
      <c r="L61" s="73">
        <f>'女子２位'!$B$4</f>
        <v>0</v>
      </c>
      <c r="M61" s="73" t="str">
        <f aca="true" t="shared" si="28" ref="M61:M67">P61&amp;"0001"</f>
        <v>0001</v>
      </c>
      <c r="N61" s="73">
        <f>'女子２位'!$H$4</f>
        <v>0</v>
      </c>
      <c r="O61" s="73">
        <v>17200</v>
      </c>
      <c r="P61" s="73"/>
      <c r="Q61" s="73">
        <f>'女子２位'!$B$50</f>
        <v>0</v>
      </c>
    </row>
    <row r="62" spans="1:17" ht="13.5">
      <c r="A62" s="72">
        <v>3</v>
      </c>
      <c r="B62" s="73" t="str">
        <f t="shared" si="24"/>
        <v>0001003</v>
      </c>
      <c r="C62" s="73">
        <f>'女子２位'!$B$25</f>
        <v>0</v>
      </c>
      <c r="D62" s="73">
        <f>'女子２位'!$C$25</f>
        <v>0</v>
      </c>
      <c r="E62" s="73">
        <f t="shared" si="27"/>
        <v>2</v>
      </c>
      <c r="F62" s="73">
        <f>'女子２位'!$B$24</f>
        <v>0</v>
      </c>
      <c r="G62" s="73">
        <f>'女子２位'!$C$24</f>
        <v>0</v>
      </c>
      <c r="H62" s="73" t="str">
        <f t="shared" si="21"/>
        <v>0　　0(0)</v>
      </c>
      <c r="I62" s="73" t="str">
        <f t="shared" si="22"/>
        <v>0　0</v>
      </c>
      <c r="J62" s="73">
        <f>'女子２位'!$D$24</f>
        <v>0</v>
      </c>
      <c r="K62" s="73">
        <v>2</v>
      </c>
      <c r="L62" s="73">
        <f>'女子２位'!$B$4</f>
        <v>0</v>
      </c>
      <c r="M62" s="73" t="str">
        <f t="shared" si="28"/>
        <v>0001</v>
      </c>
      <c r="N62" s="73">
        <f>'女子２位'!$H$4</f>
        <v>0</v>
      </c>
      <c r="O62" s="73">
        <v>17200</v>
      </c>
      <c r="P62" s="73"/>
      <c r="Q62" s="73">
        <f>'女子２位'!$B$50</f>
        <v>0</v>
      </c>
    </row>
    <row r="63" spans="1:17" ht="13.5">
      <c r="A63" s="72">
        <v>4</v>
      </c>
      <c r="B63" s="73" t="str">
        <f t="shared" si="24"/>
        <v>0001004</v>
      </c>
      <c r="C63" s="73">
        <f>'女子２位'!$B$27</f>
        <v>0</v>
      </c>
      <c r="D63" s="73">
        <f>'女子２位'!$C$27</f>
        <v>0</v>
      </c>
      <c r="E63" s="73">
        <f t="shared" si="27"/>
        <v>2</v>
      </c>
      <c r="F63" s="73">
        <f>'女子２位'!$B$26</f>
        <v>0</v>
      </c>
      <c r="G63" s="73">
        <f>'女子２位'!$C$26</f>
        <v>0</v>
      </c>
      <c r="H63" s="73" t="str">
        <f t="shared" si="21"/>
        <v>0　　0(0)</v>
      </c>
      <c r="I63" s="73" t="str">
        <f t="shared" si="22"/>
        <v>0　0</v>
      </c>
      <c r="J63" s="73">
        <f>'女子２位'!$D$26</f>
        <v>0</v>
      </c>
      <c r="K63" s="73">
        <v>2</v>
      </c>
      <c r="L63" s="73">
        <f>'女子２位'!$B$4</f>
        <v>0</v>
      </c>
      <c r="M63" s="73" t="str">
        <f t="shared" si="28"/>
        <v>0001</v>
      </c>
      <c r="N63" s="73">
        <f>'女子２位'!$H$4</f>
        <v>0</v>
      </c>
      <c r="O63" s="73">
        <v>17200</v>
      </c>
      <c r="P63" s="73"/>
      <c r="Q63" s="73">
        <f>'女子２位'!$B$50</f>
        <v>0</v>
      </c>
    </row>
    <row r="64" spans="1:17" ht="13.5">
      <c r="A64" s="72">
        <v>5</v>
      </c>
      <c r="B64" s="73" t="str">
        <f t="shared" si="24"/>
        <v>0001005</v>
      </c>
      <c r="C64" s="73">
        <f>'女子２位'!$B$29</f>
        <v>0</v>
      </c>
      <c r="D64" s="73">
        <f>'女子２位'!$C$29</f>
        <v>0</v>
      </c>
      <c r="E64" s="73">
        <f t="shared" si="27"/>
        <v>2</v>
      </c>
      <c r="F64" s="73">
        <f>'女子２位'!$B$28</f>
        <v>0</v>
      </c>
      <c r="G64" s="73">
        <f>'女子２位'!$C$28</f>
        <v>0</v>
      </c>
      <c r="H64" s="73" t="str">
        <f t="shared" si="21"/>
        <v>0　　0(0)</v>
      </c>
      <c r="I64" s="73" t="str">
        <f t="shared" si="22"/>
        <v>0　0</v>
      </c>
      <c r="J64" s="73">
        <f>'女子２位'!$D$28</f>
        <v>0</v>
      </c>
      <c r="K64" s="73">
        <v>2</v>
      </c>
      <c r="L64" s="73">
        <f>'女子２位'!$B$4</f>
        <v>0</v>
      </c>
      <c r="M64" s="73" t="str">
        <f t="shared" si="28"/>
        <v>0001</v>
      </c>
      <c r="N64" s="73">
        <f>'女子２位'!$H$4</f>
        <v>0</v>
      </c>
      <c r="O64" s="73">
        <v>17200</v>
      </c>
      <c r="P64" s="73"/>
      <c r="Q64" s="73">
        <f>'女子２位'!$B$50</f>
        <v>0</v>
      </c>
    </row>
    <row r="65" spans="1:17" ht="13.5">
      <c r="A65" s="72">
        <v>6</v>
      </c>
      <c r="B65" s="73" t="str">
        <f t="shared" si="24"/>
        <v>0001006</v>
      </c>
      <c r="C65" s="73">
        <f>'女子２位'!$B$31</f>
        <v>0</v>
      </c>
      <c r="D65" s="73">
        <f>'女子２位'!$C$31</f>
        <v>0</v>
      </c>
      <c r="E65" s="73">
        <f t="shared" si="27"/>
        <v>2</v>
      </c>
      <c r="F65" s="73">
        <f>'女子２位'!$B$30</f>
        <v>0</v>
      </c>
      <c r="G65" s="73">
        <f>'女子２位'!$C$30</f>
        <v>0</v>
      </c>
      <c r="H65" s="73" t="str">
        <f t="shared" si="21"/>
        <v>0　　0(0)</v>
      </c>
      <c r="I65" s="73" t="str">
        <f t="shared" si="22"/>
        <v>0　0</v>
      </c>
      <c r="J65" s="73">
        <f>'女子２位'!$D$30</f>
        <v>0</v>
      </c>
      <c r="K65" s="73">
        <v>2</v>
      </c>
      <c r="L65" s="73">
        <f>'女子２位'!$B$4</f>
        <v>0</v>
      </c>
      <c r="M65" s="73" t="str">
        <f t="shared" si="28"/>
        <v>0001</v>
      </c>
      <c r="N65" s="73">
        <f>'女子２位'!$H$4</f>
        <v>0</v>
      </c>
      <c r="O65" s="73">
        <v>17200</v>
      </c>
      <c r="P65" s="73"/>
      <c r="Q65" s="73">
        <f>'女子２位'!$B$50</f>
        <v>0</v>
      </c>
    </row>
    <row r="66" spans="1:17" ht="13.5">
      <c r="A66" s="72">
        <v>7</v>
      </c>
      <c r="B66" s="73" t="str">
        <f t="shared" si="24"/>
        <v>0001007</v>
      </c>
      <c r="C66" s="73">
        <f>'女子２位'!$B$33</f>
        <v>0</v>
      </c>
      <c r="D66" s="73">
        <f>'女子２位'!$C$33</f>
        <v>0</v>
      </c>
      <c r="E66" s="73">
        <f t="shared" si="27"/>
        <v>2</v>
      </c>
      <c r="F66" s="73">
        <f>'女子２位'!$B$32</f>
        <v>0</v>
      </c>
      <c r="G66" s="73">
        <f>'女子２位'!$C$32</f>
        <v>0</v>
      </c>
      <c r="H66" s="73" t="str">
        <f t="shared" si="21"/>
        <v>0　　0(0)</v>
      </c>
      <c r="I66" s="73" t="str">
        <f t="shared" si="22"/>
        <v>0　0</v>
      </c>
      <c r="J66" s="73">
        <f>'女子２位'!$D$32</f>
        <v>0</v>
      </c>
      <c r="K66" s="73">
        <v>2</v>
      </c>
      <c r="L66" s="73">
        <f>'女子２位'!$B$4</f>
        <v>0</v>
      </c>
      <c r="M66" s="73" t="str">
        <f t="shared" si="28"/>
        <v>0001</v>
      </c>
      <c r="N66" s="73">
        <f>'女子２位'!$H$4</f>
        <v>0</v>
      </c>
      <c r="O66" s="73">
        <v>17200</v>
      </c>
      <c r="P66" s="73"/>
      <c r="Q66" s="73">
        <f>'女子２位'!$B$50</f>
        <v>0</v>
      </c>
    </row>
    <row r="67" spans="1:17" ht="13.5">
      <c r="A67" s="72">
        <v>8</v>
      </c>
      <c r="B67" s="73" t="str">
        <f t="shared" si="24"/>
        <v>0001008</v>
      </c>
      <c r="C67" s="73">
        <f>'女子２位'!$B$35</f>
        <v>0</v>
      </c>
      <c r="D67" s="73">
        <f>'女子２位'!$C$35</f>
        <v>0</v>
      </c>
      <c r="E67" s="73">
        <f t="shared" si="27"/>
        <v>2</v>
      </c>
      <c r="F67" s="73">
        <f>'女子２位'!$B$34</f>
        <v>0</v>
      </c>
      <c r="G67" s="73">
        <f>'女子２位'!$C$32</f>
        <v>0</v>
      </c>
      <c r="H67" s="73" t="str">
        <f t="shared" si="21"/>
        <v>0　　0(0)</v>
      </c>
      <c r="I67" s="73" t="str">
        <f t="shared" si="22"/>
        <v>0　0</v>
      </c>
      <c r="J67" s="73">
        <f>'女子２位'!$D$34</f>
        <v>0</v>
      </c>
      <c r="K67" s="73">
        <v>2</v>
      </c>
      <c r="L67" s="73">
        <f>'女子２位'!$B$4</f>
        <v>0</v>
      </c>
      <c r="M67" s="73" t="str">
        <f t="shared" si="28"/>
        <v>0001</v>
      </c>
      <c r="N67" s="73">
        <f>'女子２位'!$H$4</f>
        <v>0</v>
      </c>
      <c r="O67" s="73">
        <v>17200</v>
      </c>
      <c r="P67" s="73"/>
      <c r="Q67" s="73">
        <f>'女子２位'!$B$50</f>
        <v>0</v>
      </c>
    </row>
    <row r="68" spans="1:17" ht="13.5">
      <c r="A68" s="72">
        <v>1</v>
      </c>
      <c r="B68" s="73" t="str">
        <f aca="true" t="shared" si="29" ref="B68:B83">P68&amp;M68&amp;"00"&amp;A68</f>
        <v>0001001</v>
      </c>
      <c r="C68" s="73">
        <f>'女子３位'!$B$21</f>
        <v>0</v>
      </c>
      <c r="D68" s="73">
        <f>'女子３位'!$C$21</f>
        <v>0</v>
      </c>
      <c r="E68" s="73">
        <f>LEN(C68)+LEN(D68)</f>
        <v>2</v>
      </c>
      <c r="F68" s="73">
        <f>'女子３位'!$B$20</f>
        <v>0</v>
      </c>
      <c r="G68" s="73">
        <f>'女子３位'!$C$20</f>
        <v>0</v>
      </c>
      <c r="H68" s="73" t="str">
        <f t="shared" si="21"/>
        <v>0　　0(0)</v>
      </c>
      <c r="I68" s="73" t="str">
        <f t="shared" si="22"/>
        <v>0　0</v>
      </c>
      <c r="J68" s="73">
        <f>'女子３位'!$D$20</f>
        <v>0</v>
      </c>
      <c r="K68" s="73">
        <v>2</v>
      </c>
      <c r="L68" s="73">
        <f>'女子３位'!$B$4</f>
        <v>0</v>
      </c>
      <c r="M68" s="73" t="str">
        <f>P68&amp;"0001"</f>
        <v>0001</v>
      </c>
      <c r="N68" s="73">
        <f>'女子３位'!$H$4</f>
        <v>0</v>
      </c>
      <c r="O68" s="73">
        <v>17200</v>
      </c>
      <c r="P68" s="73"/>
      <c r="Q68" s="73">
        <f>'女子３位'!$B$50</f>
        <v>0</v>
      </c>
    </row>
    <row r="69" spans="1:17" ht="13.5">
      <c r="A69" s="72">
        <v>2</v>
      </c>
      <c r="B69" s="73" t="str">
        <f t="shared" si="29"/>
        <v>0001002</v>
      </c>
      <c r="C69" s="73">
        <f>'女子３位'!$B$23</f>
        <v>0</v>
      </c>
      <c r="D69" s="73">
        <f>'女子３位'!$C$23</f>
        <v>0</v>
      </c>
      <c r="E69" s="73">
        <f aca="true" t="shared" si="30" ref="E69:E75">LEN(C69)+LEN(D69)</f>
        <v>2</v>
      </c>
      <c r="F69" s="73">
        <f>'女子３位'!$B$22</f>
        <v>0</v>
      </c>
      <c r="G69" s="73">
        <f>'女子３位'!$C$22</f>
        <v>0</v>
      </c>
      <c r="H69" s="73" t="str">
        <f t="shared" si="21"/>
        <v>0　　0(0)</v>
      </c>
      <c r="I69" s="73" t="str">
        <f t="shared" si="22"/>
        <v>0　0</v>
      </c>
      <c r="J69" s="73">
        <f>'女子３位'!$D$22</f>
        <v>0</v>
      </c>
      <c r="K69" s="73">
        <v>2</v>
      </c>
      <c r="L69" s="73">
        <f>'女子３位'!$B$4</f>
        <v>0</v>
      </c>
      <c r="M69" s="73" t="str">
        <f aca="true" t="shared" si="31" ref="M69:M75">P69&amp;"0001"</f>
        <v>0001</v>
      </c>
      <c r="N69" s="73">
        <f>'女子３位'!$H$4</f>
        <v>0</v>
      </c>
      <c r="O69" s="73">
        <v>17200</v>
      </c>
      <c r="P69" s="73"/>
      <c r="Q69" s="73">
        <f>'女子３位'!$B$50</f>
        <v>0</v>
      </c>
    </row>
    <row r="70" spans="1:17" ht="13.5">
      <c r="A70" s="72">
        <v>3</v>
      </c>
      <c r="B70" s="73" t="str">
        <f t="shared" si="29"/>
        <v>0001003</v>
      </c>
      <c r="C70" s="73">
        <f>'女子３位'!$B$25</f>
        <v>0</v>
      </c>
      <c r="D70" s="73">
        <f>'女子３位'!$C$25</f>
        <v>0</v>
      </c>
      <c r="E70" s="73">
        <f t="shared" si="30"/>
        <v>2</v>
      </c>
      <c r="F70" s="73">
        <f>'女子３位'!$B$24</f>
        <v>0</v>
      </c>
      <c r="G70" s="73">
        <f>'女子３位'!$C$24</f>
        <v>0</v>
      </c>
      <c r="H70" s="73" t="str">
        <f t="shared" si="21"/>
        <v>0　　0(0)</v>
      </c>
      <c r="I70" s="73" t="str">
        <f t="shared" si="22"/>
        <v>0　0</v>
      </c>
      <c r="J70" s="73">
        <f>'女子３位'!$D$24</f>
        <v>0</v>
      </c>
      <c r="K70" s="73">
        <v>2</v>
      </c>
      <c r="L70" s="73">
        <f>'女子３位'!$B$4</f>
        <v>0</v>
      </c>
      <c r="M70" s="73" t="str">
        <f t="shared" si="31"/>
        <v>0001</v>
      </c>
      <c r="N70" s="73">
        <f>'女子３位'!$H$4</f>
        <v>0</v>
      </c>
      <c r="O70" s="73">
        <v>17200</v>
      </c>
      <c r="P70" s="73"/>
      <c r="Q70" s="73">
        <f>'女子３位'!$B$50</f>
        <v>0</v>
      </c>
    </row>
    <row r="71" spans="1:17" ht="13.5">
      <c r="A71" s="72">
        <v>4</v>
      </c>
      <c r="B71" s="73" t="str">
        <f t="shared" si="29"/>
        <v>0001004</v>
      </c>
      <c r="C71" s="73">
        <f>'女子３位'!$B$27</f>
        <v>0</v>
      </c>
      <c r="D71" s="73">
        <f>'女子３位'!$C$27</f>
        <v>0</v>
      </c>
      <c r="E71" s="73">
        <f t="shared" si="30"/>
        <v>2</v>
      </c>
      <c r="F71" s="73">
        <f>'女子３位'!$B$26</f>
        <v>0</v>
      </c>
      <c r="G71" s="73">
        <f>'女子３位'!$C$26</f>
        <v>0</v>
      </c>
      <c r="H71" s="73" t="str">
        <f t="shared" si="21"/>
        <v>0　　0(0)</v>
      </c>
      <c r="I71" s="73" t="str">
        <f t="shared" si="22"/>
        <v>0　0</v>
      </c>
      <c r="J71" s="73">
        <f>'女子３位'!$D$26</f>
        <v>0</v>
      </c>
      <c r="K71" s="73">
        <v>2</v>
      </c>
      <c r="L71" s="73">
        <f>'女子３位'!$B$4</f>
        <v>0</v>
      </c>
      <c r="M71" s="73" t="str">
        <f t="shared" si="31"/>
        <v>0001</v>
      </c>
      <c r="N71" s="73">
        <f>'女子３位'!$H$4</f>
        <v>0</v>
      </c>
      <c r="O71" s="73">
        <v>17200</v>
      </c>
      <c r="P71" s="73"/>
      <c r="Q71" s="73">
        <f>'女子３位'!$B$50</f>
        <v>0</v>
      </c>
    </row>
    <row r="72" spans="1:17" ht="13.5">
      <c r="A72" s="72">
        <v>5</v>
      </c>
      <c r="B72" s="73" t="str">
        <f t="shared" si="29"/>
        <v>0001005</v>
      </c>
      <c r="C72" s="73">
        <f>'女子３位'!$B$29</f>
        <v>0</v>
      </c>
      <c r="D72" s="73">
        <f>'女子３位'!$C$29</f>
        <v>0</v>
      </c>
      <c r="E72" s="73">
        <f t="shared" si="30"/>
        <v>2</v>
      </c>
      <c r="F72" s="73">
        <f>'女子３位'!$B$28</f>
        <v>0</v>
      </c>
      <c r="G72" s="73">
        <f>'女子３位'!$C$28</f>
        <v>0</v>
      </c>
      <c r="H72" s="73" t="str">
        <f t="shared" si="21"/>
        <v>0　　0(0)</v>
      </c>
      <c r="I72" s="73" t="str">
        <f t="shared" si="22"/>
        <v>0　0</v>
      </c>
      <c r="J72" s="73">
        <f>'女子３位'!$D$28</f>
        <v>0</v>
      </c>
      <c r="K72" s="73">
        <v>2</v>
      </c>
      <c r="L72" s="73">
        <f>'女子３位'!$B$4</f>
        <v>0</v>
      </c>
      <c r="M72" s="73" t="str">
        <f t="shared" si="31"/>
        <v>0001</v>
      </c>
      <c r="N72" s="73">
        <f>'女子３位'!$H$4</f>
        <v>0</v>
      </c>
      <c r="O72" s="73">
        <v>17200</v>
      </c>
      <c r="P72" s="73"/>
      <c r="Q72" s="73">
        <f>'女子３位'!$B$50</f>
        <v>0</v>
      </c>
    </row>
    <row r="73" spans="1:17" ht="13.5">
      <c r="A73" s="72">
        <v>6</v>
      </c>
      <c r="B73" s="73" t="str">
        <f t="shared" si="29"/>
        <v>0001006</v>
      </c>
      <c r="C73" s="73">
        <f>'女子３位'!$B$31</f>
        <v>0</v>
      </c>
      <c r="D73" s="73">
        <f>'女子３位'!$C$31</f>
        <v>0</v>
      </c>
      <c r="E73" s="73">
        <f t="shared" si="30"/>
        <v>2</v>
      </c>
      <c r="F73" s="73">
        <f>'女子３位'!$B$30</f>
        <v>0</v>
      </c>
      <c r="G73" s="73">
        <f>'女子３位'!$C$30</f>
        <v>0</v>
      </c>
      <c r="H73" s="73" t="str">
        <f t="shared" si="21"/>
        <v>0　　0(0)</v>
      </c>
      <c r="I73" s="73" t="str">
        <f t="shared" si="22"/>
        <v>0　0</v>
      </c>
      <c r="J73" s="73">
        <f>'女子３位'!$D$30</f>
        <v>0</v>
      </c>
      <c r="K73" s="73">
        <v>2</v>
      </c>
      <c r="L73" s="73">
        <f>'女子３位'!$B$4</f>
        <v>0</v>
      </c>
      <c r="M73" s="73" t="str">
        <f t="shared" si="31"/>
        <v>0001</v>
      </c>
      <c r="N73" s="73">
        <f>'女子３位'!$H$4</f>
        <v>0</v>
      </c>
      <c r="O73" s="73">
        <v>17200</v>
      </c>
      <c r="P73" s="73"/>
      <c r="Q73" s="73">
        <f>'女子３位'!$B$50</f>
        <v>0</v>
      </c>
    </row>
    <row r="74" spans="1:17" ht="13.5">
      <c r="A74" s="72">
        <v>7</v>
      </c>
      <c r="B74" s="73" t="str">
        <f t="shared" si="29"/>
        <v>0001007</v>
      </c>
      <c r="C74" s="73">
        <f>'女子３位'!$B$33</f>
        <v>0</v>
      </c>
      <c r="D74" s="73">
        <f>'女子３位'!$C$33</f>
        <v>0</v>
      </c>
      <c r="E74" s="73">
        <f t="shared" si="30"/>
        <v>2</v>
      </c>
      <c r="F74" s="73">
        <f>'女子３位'!$B$32</f>
        <v>0</v>
      </c>
      <c r="G74" s="73">
        <f>'女子３位'!$C$32</f>
        <v>0</v>
      </c>
      <c r="H74" s="73" t="str">
        <f t="shared" si="21"/>
        <v>0　　0(0)</v>
      </c>
      <c r="I74" s="73" t="str">
        <f t="shared" si="22"/>
        <v>0　0</v>
      </c>
      <c r="J74" s="73">
        <f>'女子３位'!$D$32</f>
        <v>0</v>
      </c>
      <c r="K74" s="73">
        <v>2</v>
      </c>
      <c r="L74" s="73">
        <f>'女子３位'!$B$4</f>
        <v>0</v>
      </c>
      <c r="M74" s="73" t="str">
        <f t="shared" si="31"/>
        <v>0001</v>
      </c>
      <c r="N74" s="73">
        <f>'女子３位'!$H$4</f>
        <v>0</v>
      </c>
      <c r="O74" s="73">
        <v>17200</v>
      </c>
      <c r="P74" s="73"/>
      <c r="Q74" s="73">
        <f>'女子３位'!$B$50</f>
        <v>0</v>
      </c>
    </row>
    <row r="75" spans="1:17" ht="13.5">
      <c r="A75" s="72">
        <v>8</v>
      </c>
      <c r="B75" s="73" t="str">
        <f t="shared" si="29"/>
        <v>0001008</v>
      </c>
      <c r="C75" s="73">
        <f>'女子３位'!$B$35</f>
        <v>0</v>
      </c>
      <c r="D75" s="73">
        <f>'女子３位'!$C$35</f>
        <v>0</v>
      </c>
      <c r="E75" s="73">
        <f t="shared" si="30"/>
        <v>2</v>
      </c>
      <c r="F75" s="73">
        <f>'女子３位'!$B$34</f>
        <v>0</v>
      </c>
      <c r="G75" s="73">
        <f>'女子３位'!$C$32</f>
        <v>0</v>
      </c>
      <c r="H75" s="73" t="str">
        <f t="shared" si="21"/>
        <v>0　　0(0)</v>
      </c>
      <c r="I75" s="73" t="str">
        <f t="shared" si="22"/>
        <v>0　0</v>
      </c>
      <c r="J75" s="73">
        <f>'女子３位'!$D$34</f>
        <v>0</v>
      </c>
      <c r="K75" s="73">
        <v>2</v>
      </c>
      <c r="L75" s="73">
        <f>'女子３位'!$B$4</f>
        <v>0</v>
      </c>
      <c r="M75" s="73" t="str">
        <f t="shared" si="31"/>
        <v>0001</v>
      </c>
      <c r="N75" s="73">
        <f>'女子３位'!$H$4</f>
        <v>0</v>
      </c>
      <c r="O75" s="73">
        <v>17200</v>
      </c>
      <c r="P75" s="73"/>
      <c r="Q75" s="73">
        <f>'女子３位'!$B$50</f>
        <v>0</v>
      </c>
    </row>
    <row r="76" spans="1:17" ht="13.5">
      <c r="A76" s="72">
        <v>1</v>
      </c>
      <c r="B76" s="73" t="str">
        <f t="shared" si="29"/>
        <v>0001001</v>
      </c>
      <c r="C76" s="73">
        <f>'女子４位'!$B$21</f>
        <v>0</v>
      </c>
      <c r="D76" s="73">
        <f>'女子４位'!$C$21</f>
        <v>0</v>
      </c>
      <c r="E76" s="73">
        <f>LEN(C76)+LEN(D76)</f>
        <v>2</v>
      </c>
      <c r="F76" s="73">
        <f>'女子４位'!$B$20</f>
        <v>0</v>
      </c>
      <c r="G76" s="73">
        <f>'女子４位'!$C$20</f>
        <v>0</v>
      </c>
      <c r="H76" s="73" t="str">
        <f t="shared" si="21"/>
        <v>0　　0(0)</v>
      </c>
      <c r="I76" s="73" t="str">
        <f t="shared" si="22"/>
        <v>0　0</v>
      </c>
      <c r="J76" s="73">
        <f>'女子４位'!$D$20</f>
        <v>0</v>
      </c>
      <c r="K76" s="73">
        <v>2</v>
      </c>
      <c r="L76" s="73">
        <f>'女子４位'!$B$4</f>
        <v>0</v>
      </c>
      <c r="M76" s="73" t="str">
        <f>P76&amp;"0001"</f>
        <v>0001</v>
      </c>
      <c r="N76" s="73">
        <f>'女子４位'!$H$4</f>
        <v>0</v>
      </c>
      <c r="O76" s="73">
        <v>17200</v>
      </c>
      <c r="P76" s="73"/>
      <c r="Q76" s="73">
        <f>'女子４位'!$B$50</f>
        <v>0</v>
      </c>
    </row>
    <row r="77" spans="1:17" ht="13.5">
      <c r="A77" s="72">
        <v>2</v>
      </c>
      <c r="B77" s="73" t="str">
        <f t="shared" si="29"/>
        <v>0001002</v>
      </c>
      <c r="C77" s="73">
        <f>'女子４位'!$B$23</f>
        <v>0</v>
      </c>
      <c r="D77" s="73">
        <f>'女子４位'!$C$23</f>
        <v>0</v>
      </c>
      <c r="E77" s="73">
        <f aca="true" t="shared" si="32" ref="E77:E83">LEN(C77)+LEN(D77)</f>
        <v>2</v>
      </c>
      <c r="F77" s="73">
        <f>'女子４位'!$B$22</f>
        <v>0</v>
      </c>
      <c r="G77" s="73">
        <f>'女子４位'!$C$22</f>
        <v>0</v>
      </c>
      <c r="H77" s="73" t="str">
        <f t="shared" si="21"/>
        <v>0　　0(0)</v>
      </c>
      <c r="I77" s="73" t="str">
        <f t="shared" si="22"/>
        <v>0　0</v>
      </c>
      <c r="J77" s="73">
        <f>'女子４位'!$D$22</f>
        <v>0</v>
      </c>
      <c r="K77" s="73">
        <v>2</v>
      </c>
      <c r="L77" s="73">
        <f>'女子４位'!$B$4</f>
        <v>0</v>
      </c>
      <c r="M77" s="73" t="str">
        <f aca="true" t="shared" si="33" ref="M77:M83">P77&amp;"0001"</f>
        <v>0001</v>
      </c>
      <c r="N77" s="73">
        <f>'女子４位'!$H$4</f>
        <v>0</v>
      </c>
      <c r="O77" s="73">
        <v>17200</v>
      </c>
      <c r="P77" s="73"/>
      <c r="Q77" s="73">
        <f>'女子４位'!$B$50</f>
        <v>0</v>
      </c>
    </row>
    <row r="78" spans="1:17" ht="13.5">
      <c r="A78" s="72">
        <v>3</v>
      </c>
      <c r="B78" s="73" t="str">
        <f t="shared" si="29"/>
        <v>0001003</v>
      </c>
      <c r="C78" s="73">
        <f>'女子４位'!$B$25</f>
        <v>0</v>
      </c>
      <c r="D78" s="73">
        <f>'女子４位'!$C$25</f>
        <v>0</v>
      </c>
      <c r="E78" s="73">
        <f t="shared" si="32"/>
        <v>2</v>
      </c>
      <c r="F78" s="73">
        <f>'女子４位'!$B$24</f>
        <v>0</v>
      </c>
      <c r="G78" s="73">
        <f>'女子４位'!$C$24</f>
        <v>0</v>
      </c>
      <c r="H78" s="73" t="str">
        <f t="shared" si="21"/>
        <v>0　　0(0)</v>
      </c>
      <c r="I78" s="73" t="str">
        <f t="shared" si="22"/>
        <v>0　0</v>
      </c>
      <c r="J78" s="73">
        <f>'女子４位'!$D$24</f>
        <v>0</v>
      </c>
      <c r="K78" s="73">
        <v>2</v>
      </c>
      <c r="L78" s="73">
        <f>'女子４位'!$B$4</f>
        <v>0</v>
      </c>
      <c r="M78" s="73" t="str">
        <f t="shared" si="33"/>
        <v>0001</v>
      </c>
      <c r="N78" s="73">
        <f>'女子４位'!$H$4</f>
        <v>0</v>
      </c>
      <c r="O78" s="73">
        <v>17200</v>
      </c>
      <c r="P78" s="73"/>
      <c r="Q78" s="73">
        <f>'女子４位'!$B$50</f>
        <v>0</v>
      </c>
    </row>
    <row r="79" spans="1:17" ht="13.5">
      <c r="A79" s="72">
        <v>4</v>
      </c>
      <c r="B79" s="73" t="str">
        <f t="shared" si="29"/>
        <v>0001004</v>
      </c>
      <c r="C79" s="73">
        <f>'女子４位'!$B$27</f>
        <v>0</v>
      </c>
      <c r="D79" s="73">
        <f>'女子４位'!$C$27</f>
        <v>0</v>
      </c>
      <c r="E79" s="73">
        <f t="shared" si="32"/>
        <v>2</v>
      </c>
      <c r="F79" s="73">
        <f>'女子４位'!$B$26</f>
        <v>0</v>
      </c>
      <c r="G79" s="73">
        <f>'女子４位'!$C$26</f>
        <v>0</v>
      </c>
      <c r="H79" s="73" t="str">
        <f t="shared" si="21"/>
        <v>0　　0(0)</v>
      </c>
      <c r="I79" s="73" t="str">
        <f t="shared" si="22"/>
        <v>0　0</v>
      </c>
      <c r="J79" s="73">
        <f>'女子４位'!$D$26</f>
        <v>0</v>
      </c>
      <c r="K79" s="73">
        <v>2</v>
      </c>
      <c r="L79" s="73">
        <f>'女子４位'!$B$4</f>
        <v>0</v>
      </c>
      <c r="M79" s="73" t="str">
        <f t="shared" si="33"/>
        <v>0001</v>
      </c>
      <c r="N79" s="73">
        <f>'女子４位'!$H$4</f>
        <v>0</v>
      </c>
      <c r="O79" s="73">
        <v>17200</v>
      </c>
      <c r="P79" s="73"/>
      <c r="Q79" s="73">
        <f>'女子４位'!$B$50</f>
        <v>0</v>
      </c>
    </row>
    <row r="80" spans="1:17" ht="13.5">
      <c r="A80" s="72">
        <v>5</v>
      </c>
      <c r="B80" s="73" t="str">
        <f t="shared" si="29"/>
        <v>0001005</v>
      </c>
      <c r="C80" s="73">
        <f>'女子４位'!$B$29</f>
        <v>0</v>
      </c>
      <c r="D80" s="73">
        <f>'女子４位'!$C$29</f>
        <v>0</v>
      </c>
      <c r="E80" s="73">
        <f t="shared" si="32"/>
        <v>2</v>
      </c>
      <c r="F80" s="73">
        <f>'女子４位'!$B$28</f>
        <v>0</v>
      </c>
      <c r="G80" s="73">
        <f>'女子４位'!$C$28</f>
        <v>0</v>
      </c>
      <c r="H80" s="73" t="str">
        <f t="shared" si="21"/>
        <v>0　　0(0)</v>
      </c>
      <c r="I80" s="73" t="str">
        <f t="shared" si="22"/>
        <v>0　0</v>
      </c>
      <c r="J80" s="73">
        <f>'女子４位'!$D$28</f>
        <v>0</v>
      </c>
      <c r="K80" s="73">
        <v>2</v>
      </c>
      <c r="L80" s="73">
        <f>'女子４位'!$B$4</f>
        <v>0</v>
      </c>
      <c r="M80" s="73" t="str">
        <f t="shared" si="33"/>
        <v>0001</v>
      </c>
      <c r="N80" s="73">
        <f>'女子４位'!$H$4</f>
        <v>0</v>
      </c>
      <c r="O80" s="73">
        <v>17200</v>
      </c>
      <c r="P80" s="73"/>
      <c r="Q80" s="73">
        <f>'女子４位'!$B$50</f>
        <v>0</v>
      </c>
    </row>
    <row r="81" spans="1:17" ht="13.5">
      <c r="A81" s="72">
        <v>6</v>
      </c>
      <c r="B81" s="73" t="str">
        <f t="shared" si="29"/>
        <v>0001006</v>
      </c>
      <c r="C81" s="73">
        <f>'女子４位'!$B$31</f>
        <v>0</v>
      </c>
      <c r="D81" s="73">
        <f>'女子４位'!$C$31</f>
        <v>0</v>
      </c>
      <c r="E81" s="73">
        <f t="shared" si="32"/>
        <v>2</v>
      </c>
      <c r="F81" s="73">
        <f>'女子４位'!$B$30</f>
        <v>0</v>
      </c>
      <c r="G81" s="73">
        <f>'女子４位'!$C$30</f>
        <v>0</v>
      </c>
      <c r="H81" s="73" t="str">
        <f t="shared" si="21"/>
        <v>0　　0(0)</v>
      </c>
      <c r="I81" s="73" t="str">
        <f t="shared" si="22"/>
        <v>0　0</v>
      </c>
      <c r="J81" s="73">
        <f>'女子４位'!$D$30</f>
        <v>0</v>
      </c>
      <c r="K81" s="73">
        <v>2</v>
      </c>
      <c r="L81" s="73">
        <f>'女子４位'!$B$4</f>
        <v>0</v>
      </c>
      <c r="M81" s="73" t="str">
        <f t="shared" si="33"/>
        <v>0001</v>
      </c>
      <c r="N81" s="73">
        <f>'女子４位'!$H$4</f>
        <v>0</v>
      </c>
      <c r="O81" s="73">
        <v>17200</v>
      </c>
      <c r="P81" s="73"/>
      <c r="Q81" s="73">
        <f>'女子４位'!$B$50</f>
        <v>0</v>
      </c>
    </row>
    <row r="82" spans="1:17" ht="13.5">
      <c r="A82" s="72">
        <v>7</v>
      </c>
      <c r="B82" s="73" t="str">
        <f t="shared" si="29"/>
        <v>0001007</v>
      </c>
      <c r="C82" s="73">
        <f>'女子４位'!$B$33</f>
        <v>0</v>
      </c>
      <c r="D82" s="73">
        <f>'女子４位'!$C$33</f>
        <v>0</v>
      </c>
      <c r="E82" s="73">
        <f t="shared" si="32"/>
        <v>2</v>
      </c>
      <c r="F82" s="73">
        <f>'女子４位'!$B$32</f>
        <v>0</v>
      </c>
      <c r="G82" s="73">
        <f>'女子４位'!$C$32</f>
        <v>0</v>
      </c>
      <c r="H82" s="73" t="str">
        <f t="shared" si="21"/>
        <v>0　　0(0)</v>
      </c>
      <c r="I82" s="73" t="str">
        <f t="shared" si="22"/>
        <v>0　0</v>
      </c>
      <c r="J82" s="73">
        <f>'女子４位'!$D$32</f>
        <v>0</v>
      </c>
      <c r="K82" s="73">
        <v>2</v>
      </c>
      <c r="L82" s="73">
        <f>'女子４位'!$B$4</f>
        <v>0</v>
      </c>
      <c r="M82" s="73" t="str">
        <f t="shared" si="33"/>
        <v>0001</v>
      </c>
      <c r="N82" s="73">
        <f>'女子４位'!$H$4</f>
        <v>0</v>
      </c>
      <c r="O82" s="73">
        <v>17200</v>
      </c>
      <c r="P82" s="73"/>
      <c r="Q82" s="73">
        <f>'女子４位'!$B$50</f>
        <v>0</v>
      </c>
    </row>
    <row r="83" spans="1:17" ht="13.5">
      <c r="A83" s="72">
        <v>8</v>
      </c>
      <c r="B83" s="73" t="str">
        <f t="shared" si="29"/>
        <v>0001008</v>
      </c>
      <c r="C83" s="73">
        <f>'女子４位'!$B$35</f>
        <v>0</v>
      </c>
      <c r="D83" s="73">
        <f>'女子４位'!$C$35</f>
        <v>0</v>
      </c>
      <c r="E83" s="73">
        <f t="shared" si="32"/>
        <v>2</v>
      </c>
      <c r="F83" s="73">
        <f>'女子４位'!$B$34</f>
        <v>0</v>
      </c>
      <c r="G83" s="73">
        <f>'女子４位'!$C$32</f>
        <v>0</v>
      </c>
      <c r="H83" s="73" t="str">
        <f t="shared" si="21"/>
        <v>0　　0(0)</v>
      </c>
      <c r="I83" s="73" t="str">
        <f t="shared" si="22"/>
        <v>0　0</v>
      </c>
      <c r="J83" s="73">
        <f>'女子４位'!$D$34</f>
        <v>0</v>
      </c>
      <c r="K83" s="73">
        <v>2</v>
      </c>
      <c r="L83" s="73">
        <f>'女子４位'!$B$4</f>
        <v>0</v>
      </c>
      <c r="M83" s="73" t="str">
        <f t="shared" si="33"/>
        <v>0001</v>
      </c>
      <c r="N83" s="73">
        <f>'女子４位'!$H$4</f>
        <v>0</v>
      </c>
      <c r="O83" s="73">
        <v>17200</v>
      </c>
      <c r="P83" s="73"/>
      <c r="Q83" s="73">
        <f>'女子４位'!$B$50</f>
        <v>0</v>
      </c>
    </row>
    <row r="84" spans="1:17" ht="13.5">
      <c r="A84" s="72">
        <v>1</v>
      </c>
      <c r="B84" s="73" t="str">
        <f aca="true" t="shared" si="34" ref="B84:B91">P84&amp;M84&amp;"00"&amp;A84</f>
        <v>0001001</v>
      </c>
      <c r="C84" s="73">
        <f>'女子５位(国頭地区)'!$B$21</f>
        <v>0</v>
      </c>
      <c r="D84" s="73">
        <f>'女子５位(国頭地区)'!$C$21</f>
        <v>0</v>
      </c>
      <c r="E84" s="73">
        <f>LEN(C84)+LEN(D84)</f>
        <v>2</v>
      </c>
      <c r="F84" s="73">
        <f>'女子５位(国頭地区)'!$B$20</f>
        <v>0</v>
      </c>
      <c r="G84" s="73">
        <f>'女子５位(国頭地区)'!$C$20</f>
        <v>0</v>
      </c>
      <c r="H84" s="73" t="str">
        <f t="shared" si="21"/>
        <v>0　　0(0)</v>
      </c>
      <c r="I84" s="73" t="str">
        <f t="shared" si="22"/>
        <v>0　0</v>
      </c>
      <c r="J84" s="73">
        <f>'女子５位(国頭地区)'!$D$20</f>
        <v>0</v>
      </c>
      <c r="K84" s="73">
        <v>2</v>
      </c>
      <c r="L84" s="73">
        <f>'女子５位(国頭地区)'!$B$4</f>
        <v>0</v>
      </c>
      <c r="M84" s="73" t="str">
        <f>P84&amp;"0001"</f>
        <v>0001</v>
      </c>
      <c r="N84" s="73">
        <f>'女子５位(国頭地区)'!$H$4</f>
        <v>0</v>
      </c>
      <c r="O84" s="73">
        <v>17200</v>
      </c>
      <c r="P84" s="73"/>
      <c r="Q84" s="73" t="str">
        <f>'女子５位(国頭地区)'!$B$50</f>
        <v>国頭</v>
      </c>
    </row>
    <row r="85" spans="1:17" ht="13.5">
      <c r="A85" s="72">
        <v>2</v>
      </c>
      <c r="B85" s="73" t="str">
        <f t="shared" si="34"/>
        <v>0001002</v>
      </c>
      <c r="C85" s="73">
        <f>'女子５位(国頭地区)'!$B$23</f>
        <v>0</v>
      </c>
      <c r="D85" s="73">
        <f>'女子５位(国頭地区)'!$C$23</f>
        <v>0</v>
      </c>
      <c r="E85" s="73">
        <f aca="true" t="shared" si="35" ref="E85:E91">LEN(C85)+LEN(D85)</f>
        <v>2</v>
      </c>
      <c r="F85" s="73">
        <f>'女子５位(国頭地区)'!$B$22</f>
        <v>0</v>
      </c>
      <c r="G85" s="73">
        <f>'女子５位(国頭地区)'!$C$22</f>
        <v>0</v>
      </c>
      <c r="H85" s="73" t="str">
        <f t="shared" si="21"/>
        <v>0　　0(0)</v>
      </c>
      <c r="I85" s="73" t="str">
        <f t="shared" si="22"/>
        <v>0　0</v>
      </c>
      <c r="J85" s="73">
        <f>'女子５位(国頭地区)'!$D$22</f>
        <v>0</v>
      </c>
      <c r="K85" s="73">
        <v>2</v>
      </c>
      <c r="L85" s="73">
        <f>'女子５位(国頭地区)'!$B$4</f>
        <v>0</v>
      </c>
      <c r="M85" s="73" t="str">
        <f aca="true" t="shared" si="36" ref="M85:M91">P85&amp;"0001"</f>
        <v>0001</v>
      </c>
      <c r="N85" s="73">
        <f>'女子５位(国頭地区)'!$H$4</f>
        <v>0</v>
      </c>
      <c r="O85" s="73">
        <v>17200</v>
      </c>
      <c r="P85" s="73"/>
      <c r="Q85" s="73" t="str">
        <f>'女子５位(国頭地区)'!$B$50</f>
        <v>国頭</v>
      </c>
    </row>
    <row r="86" spans="1:17" ht="13.5">
      <c r="A86" s="72">
        <v>3</v>
      </c>
      <c r="B86" s="73" t="str">
        <f t="shared" si="34"/>
        <v>0001003</v>
      </c>
      <c r="C86" s="73">
        <f>'女子５位(国頭地区)'!$B$25</f>
        <v>0</v>
      </c>
      <c r="D86" s="73">
        <f>'女子５位(国頭地区)'!$C$25</f>
        <v>0</v>
      </c>
      <c r="E86" s="73">
        <f t="shared" si="35"/>
        <v>2</v>
      </c>
      <c r="F86" s="73">
        <f>'女子５位(国頭地区)'!$B$24</f>
        <v>0</v>
      </c>
      <c r="G86" s="73">
        <f>'女子５位(国頭地区)'!$C$24</f>
        <v>0</v>
      </c>
      <c r="H86" s="73" t="str">
        <f t="shared" si="21"/>
        <v>0　　0(0)</v>
      </c>
      <c r="I86" s="73" t="str">
        <f t="shared" si="22"/>
        <v>0　0</v>
      </c>
      <c r="J86" s="73">
        <f>'女子５位(国頭地区)'!$D$24</f>
        <v>0</v>
      </c>
      <c r="K86" s="73">
        <v>2</v>
      </c>
      <c r="L86" s="73">
        <f>'女子５位(国頭地区)'!$B$4</f>
        <v>0</v>
      </c>
      <c r="M86" s="73" t="str">
        <f t="shared" si="36"/>
        <v>0001</v>
      </c>
      <c r="N86" s="73">
        <f>'女子５位(国頭地区)'!$H$4</f>
        <v>0</v>
      </c>
      <c r="O86" s="73">
        <v>17200</v>
      </c>
      <c r="P86" s="73"/>
      <c r="Q86" s="73" t="str">
        <f>'女子５位(国頭地区)'!$B$50</f>
        <v>国頭</v>
      </c>
    </row>
    <row r="87" spans="1:17" ht="13.5">
      <c r="A87" s="72">
        <v>4</v>
      </c>
      <c r="B87" s="73" t="str">
        <f t="shared" si="34"/>
        <v>0001004</v>
      </c>
      <c r="C87" s="73">
        <f>'女子５位(国頭地区)'!$B$27</f>
        <v>0</v>
      </c>
      <c r="D87" s="73">
        <f>'女子５位(国頭地区)'!$C$27</f>
        <v>0</v>
      </c>
      <c r="E87" s="73">
        <f t="shared" si="35"/>
        <v>2</v>
      </c>
      <c r="F87" s="73">
        <f>'女子５位(国頭地区)'!$B$26</f>
        <v>0</v>
      </c>
      <c r="G87" s="73">
        <f>'女子５位(国頭地区)'!$C$26</f>
        <v>0</v>
      </c>
      <c r="H87" s="73" t="str">
        <f t="shared" si="21"/>
        <v>0　　0(0)</v>
      </c>
      <c r="I87" s="73" t="str">
        <f t="shared" si="22"/>
        <v>0　0</v>
      </c>
      <c r="J87" s="73">
        <f>'女子５位(国頭地区)'!$D$26</f>
        <v>0</v>
      </c>
      <c r="K87" s="73">
        <v>2</v>
      </c>
      <c r="L87" s="73">
        <f>'女子５位(国頭地区)'!$B$4</f>
        <v>0</v>
      </c>
      <c r="M87" s="73" t="str">
        <f t="shared" si="36"/>
        <v>0001</v>
      </c>
      <c r="N87" s="73">
        <f>'女子５位(国頭地区)'!$H$4</f>
        <v>0</v>
      </c>
      <c r="O87" s="73">
        <v>17200</v>
      </c>
      <c r="P87" s="73"/>
      <c r="Q87" s="73" t="str">
        <f>'女子５位(国頭地区)'!$B$50</f>
        <v>国頭</v>
      </c>
    </row>
    <row r="88" spans="1:17" ht="13.5">
      <c r="A88" s="72">
        <v>5</v>
      </c>
      <c r="B88" s="73" t="str">
        <f t="shared" si="34"/>
        <v>0001005</v>
      </c>
      <c r="C88" s="73">
        <f>'女子５位(国頭地区)'!$B$29</f>
        <v>0</v>
      </c>
      <c r="D88" s="73">
        <f>'女子５位(国頭地区)'!$C$29</f>
        <v>0</v>
      </c>
      <c r="E88" s="73">
        <f t="shared" si="35"/>
        <v>2</v>
      </c>
      <c r="F88" s="73">
        <f>'女子５位(国頭地区)'!$B$28</f>
        <v>0</v>
      </c>
      <c r="G88" s="73">
        <f>'女子５位(国頭地区)'!$C$28</f>
        <v>0</v>
      </c>
      <c r="H88" s="73" t="str">
        <f t="shared" si="21"/>
        <v>0　　0(0)</v>
      </c>
      <c r="I88" s="73" t="str">
        <f t="shared" si="22"/>
        <v>0　0</v>
      </c>
      <c r="J88" s="73">
        <f>'女子５位(国頭地区)'!$D$28</f>
        <v>0</v>
      </c>
      <c r="K88" s="73">
        <v>2</v>
      </c>
      <c r="L88" s="73">
        <f>'女子５位(国頭地区)'!$B$4</f>
        <v>0</v>
      </c>
      <c r="M88" s="73" t="str">
        <f t="shared" si="36"/>
        <v>0001</v>
      </c>
      <c r="N88" s="73">
        <f>'女子５位(国頭地区)'!$H$4</f>
        <v>0</v>
      </c>
      <c r="O88" s="73">
        <v>17200</v>
      </c>
      <c r="P88" s="73"/>
      <c r="Q88" s="73" t="str">
        <f>'女子５位(国頭地区)'!$B$50</f>
        <v>国頭</v>
      </c>
    </row>
    <row r="89" spans="1:17" ht="13.5">
      <c r="A89" s="72">
        <v>6</v>
      </c>
      <c r="B89" s="73" t="str">
        <f t="shared" si="34"/>
        <v>0001006</v>
      </c>
      <c r="C89" s="73">
        <f>'女子５位(国頭地区)'!$B$31</f>
        <v>0</v>
      </c>
      <c r="D89" s="73">
        <f>'女子５位(国頭地区)'!$C$31</f>
        <v>0</v>
      </c>
      <c r="E89" s="73">
        <f t="shared" si="35"/>
        <v>2</v>
      </c>
      <c r="F89" s="73">
        <f>'女子５位(国頭地区)'!$B$30</f>
        <v>0</v>
      </c>
      <c r="G89" s="73">
        <f>'女子５位(国頭地区)'!$C$30</f>
        <v>0</v>
      </c>
      <c r="H89" s="73" t="str">
        <f t="shared" si="21"/>
        <v>0　　0(0)</v>
      </c>
      <c r="I89" s="73" t="str">
        <f t="shared" si="22"/>
        <v>0　0</v>
      </c>
      <c r="J89" s="73">
        <f>'女子５位(国頭地区)'!$D$30</f>
        <v>0</v>
      </c>
      <c r="K89" s="73">
        <v>2</v>
      </c>
      <c r="L89" s="73">
        <f>'女子５位(国頭地区)'!$B$4</f>
        <v>0</v>
      </c>
      <c r="M89" s="73" t="str">
        <f t="shared" si="36"/>
        <v>0001</v>
      </c>
      <c r="N89" s="73">
        <f>'女子５位(国頭地区)'!$H$4</f>
        <v>0</v>
      </c>
      <c r="O89" s="73">
        <v>17200</v>
      </c>
      <c r="P89" s="73"/>
      <c r="Q89" s="73" t="str">
        <f>'女子５位(国頭地区)'!$B$50</f>
        <v>国頭</v>
      </c>
    </row>
    <row r="90" spans="1:17" ht="13.5">
      <c r="A90" s="72">
        <v>7</v>
      </c>
      <c r="B90" s="73" t="str">
        <f t="shared" si="34"/>
        <v>0001007</v>
      </c>
      <c r="C90" s="73">
        <f>'女子５位(国頭地区)'!$B$33</f>
        <v>0</v>
      </c>
      <c r="D90" s="73">
        <f>'女子５位(国頭地区)'!$C$33</f>
        <v>0</v>
      </c>
      <c r="E90" s="73">
        <f t="shared" si="35"/>
        <v>2</v>
      </c>
      <c r="F90" s="73">
        <f>'女子５位(国頭地区)'!$B$32</f>
        <v>0</v>
      </c>
      <c r="G90" s="73">
        <f>'女子５位(国頭地区)'!$C$32</f>
        <v>0</v>
      </c>
      <c r="H90" s="73" t="str">
        <f t="shared" si="21"/>
        <v>0　　0(0)</v>
      </c>
      <c r="I90" s="73" t="str">
        <f t="shared" si="22"/>
        <v>0　0</v>
      </c>
      <c r="J90" s="73">
        <f>'女子５位(国頭地区)'!$D$32</f>
        <v>0</v>
      </c>
      <c r="K90" s="73">
        <v>2</v>
      </c>
      <c r="L90" s="73">
        <f>'女子５位(国頭地区)'!$B$4</f>
        <v>0</v>
      </c>
      <c r="M90" s="73" t="str">
        <f t="shared" si="36"/>
        <v>0001</v>
      </c>
      <c r="N90" s="73">
        <f>'女子５位(国頭地区)'!$H$4</f>
        <v>0</v>
      </c>
      <c r="O90" s="73">
        <v>17200</v>
      </c>
      <c r="P90" s="73"/>
      <c r="Q90" s="73" t="str">
        <f>'女子５位(国頭地区)'!$B$50</f>
        <v>国頭</v>
      </c>
    </row>
    <row r="91" spans="1:17" ht="13.5">
      <c r="A91" s="72">
        <v>8</v>
      </c>
      <c r="B91" s="73" t="str">
        <f t="shared" si="34"/>
        <v>0001008</v>
      </c>
      <c r="C91" s="73">
        <f>'女子５位(国頭地区)'!$B$35</f>
        <v>0</v>
      </c>
      <c r="D91" s="73">
        <f>'女子５位(国頭地区)'!$C$35</f>
        <v>0</v>
      </c>
      <c r="E91" s="73">
        <f t="shared" si="35"/>
        <v>2</v>
      </c>
      <c r="F91" s="73">
        <f>'女子５位(国頭地区)'!$B$34</f>
        <v>0</v>
      </c>
      <c r="G91" s="73">
        <f>'女子５位(国頭地区)'!$C$32</f>
        <v>0</v>
      </c>
      <c r="H91" s="73" t="str">
        <f t="shared" si="21"/>
        <v>0　　0(0)</v>
      </c>
      <c r="I91" s="73" t="str">
        <f t="shared" si="22"/>
        <v>0　0</v>
      </c>
      <c r="J91" s="73">
        <f>'女子５位(国頭地区)'!$D$34</f>
        <v>0</v>
      </c>
      <c r="K91" s="73">
        <v>2</v>
      </c>
      <c r="L91" s="73">
        <f>'女子５位(国頭地区)'!$B$4</f>
        <v>0</v>
      </c>
      <c r="M91" s="73" t="str">
        <f t="shared" si="36"/>
        <v>0001</v>
      </c>
      <c r="N91" s="73">
        <f>'女子５位(国頭地区)'!$H$4</f>
        <v>0</v>
      </c>
      <c r="O91" s="73">
        <v>17200</v>
      </c>
      <c r="P91" s="73"/>
      <c r="Q91" s="73" t="str">
        <f>'女子５位(国頭地区)'!$B$50</f>
        <v>国頭</v>
      </c>
    </row>
  </sheetData>
  <sheetProtection password="D680" sheet="1"/>
  <printOptions/>
  <pageMargins left="0.75" right="0.75" top="1" bottom="1" header="0.512" footer="0.512"/>
  <pageSetup horizontalDpi="486" verticalDpi="486" orientation="portrait" paperSize="9"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8" t="s">
        <v>86</v>
      </c>
      <c r="B1" s="168"/>
      <c r="C1" s="168"/>
      <c r="D1" s="168"/>
      <c r="E1" s="168"/>
      <c r="F1" s="168"/>
      <c r="G1" s="168"/>
      <c r="H1" s="168"/>
      <c r="I1" s="168"/>
      <c r="J1" s="168"/>
      <c r="K1" s="168"/>
      <c r="L1" s="168"/>
    </row>
    <row r="2" spans="1:12" ht="22.5">
      <c r="A2" s="168" t="s">
        <v>87</v>
      </c>
      <c r="B2" s="168"/>
      <c r="C2" s="168"/>
      <c r="D2" s="168"/>
      <c r="E2" s="168"/>
      <c r="F2" s="168"/>
      <c r="G2" s="168"/>
      <c r="H2" s="168"/>
      <c r="I2" s="168"/>
      <c r="J2" s="168"/>
      <c r="K2" s="168"/>
      <c r="L2" s="168"/>
    </row>
    <row r="3" ht="14.25" thickBot="1">
      <c r="A3" s="3"/>
    </row>
    <row r="4" spans="1:12" ht="18" customHeight="1">
      <c r="A4" s="83" t="s">
        <v>76</v>
      </c>
      <c r="B4" s="85"/>
      <c r="C4" s="63" t="s">
        <v>1</v>
      </c>
      <c r="D4" s="111"/>
      <c r="E4" s="112"/>
      <c r="F4" s="113" t="s">
        <v>11</v>
      </c>
      <c r="G4" s="114"/>
      <c r="H4" s="129"/>
      <c r="I4" s="130"/>
      <c r="J4" s="130"/>
      <c r="K4" s="131"/>
      <c r="L4" s="179" t="s">
        <v>13</v>
      </c>
    </row>
    <row r="5" spans="1:12" ht="41.25" customHeight="1" thickBot="1">
      <c r="A5" s="84"/>
      <c r="B5" s="86"/>
      <c r="C5" s="62" t="s">
        <v>6</v>
      </c>
      <c r="D5" s="99"/>
      <c r="E5" s="100"/>
      <c r="F5" s="91"/>
      <c r="G5" s="92"/>
      <c r="H5" s="89"/>
      <c r="I5" s="138"/>
      <c r="J5" s="138"/>
      <c r="K5" s="90"/>
      <c r="L5" s="180"/>
    </row>
    <row r="6" spans="1:12" ht="28.5" customHeight="1">
      <c r="A6" s="83" t="s">
        <v>0</v>
      </c>
      <c r="B6" s="124" t="s">
        <v>9</v>
      </c>
      <c r="C6" s="125"/>
      <c r="D6" s="125"/>
      <c r="E6" s="125"/>
      <c r="F6" s="50" t="s">
        <v>8</v>
      </c>
      <c r="G6" s="85"/>
      <c r="H6" s="85"/>
      <c r="I6" s="85"/>
      <c r="J6" s="85"/>
      <c r="K6" s="85"/>
      <c r="L6" s="126"/>
    </row>
    <row r="7" spans="1:12" ht="28.5" customHeight="1" thickBot="1">
      <c r="A7" s="110"/>
      <c r="B7" s="123"/>
      <c r="C7" s="123"/>
      <c r="D7" s="123"/>
      <c r="E7" s="123"/>
      <c r="F7" s="51" t="s">
        <v>14</v>
      </c>
      <c r="G7" s="127"/>
      <c r="H7" s="127"/>
      <c r="I7" s="127"/>
      <c r="J7" s="127"/>
      <c r="K7" s="127"/>
      <c r="L7" s="128"/>
    </row>
    <row r="8" spans="1:12" ht="15" customHeight="1">
      <c r="A8" s="45" t="s">
        <v>1</v>
      </c>
      <c r="B8" s="148"/>
      <c r="C8" s="148"/>
      <c r="D8" s="58" t="s">
        <v>97</v>
      </c>
      <c r="E8" s="162" t="s">
        <v>93</v>
      </c>
      <c r="F8" s="163"/>
      <c r="G8" s="64" t="s">
        <v>1</v>
      </c>
      <c r="H8" s="111"/>
      <c r="I8" s="112"/>
      <c r="J8" s="112"/>
      <c r="K8" s="170"/>
      <c r="L8" s="59" t="s">
        <v>97</v>
      </c>
    </row>
    <row r="9" spans="1:12" ht="14.25" customHeight="1">
      <c r="A9" s="109" t="s">
        <v>2</v>
      </c>
      <c r="B9" s="149"/>
      <c r="C9" s="149"/>
      <c r="D9" s="132" t="s">
        <v>95</v>
      </c>
      <c r="E9" s="139"/>
      <c r="F9" s="140"/>
      <c r="G9" s="152" t="s">
        <v>12</v>
      </c>
      <c r="H9" s="171"/>
      <c r="I9" s="172"/>
      <c r="J9" s="172"/>
      <c r="K9" s="173"/>
      <c r="L9" s="46" t="s">
        <v>89</v>
      </c>
    </row>
    <row r="10" spans="1:12" ht="14.25" customHeight="1">
      <c r="A10" s="109"/>
      <c r="B10" s="150"/>
      <c r="C10" s="150"/>
      <c r="D10" s="133"/>
      <c r="E10" s="141"/>
      <c r="F10" s="142"/>
      <c r="G10" s="152"/>
      <c r="H10" s="171"/>
      <c r="I10" s="172"/>
      <c r="J10" s="172"/>
      <c r="K10" s="173"/>
      <c r="L10" s="46" t="s">
        <v>90</v>
      </c>
    </row>
    <row r="11" spans="1:12" ht="14.25" customHeight="1">
      <c r="A11" s="102"/>
      <c r="B11" s="150"/>
      <c r="C11" s="150"/>
      <c r="D11" s="133"/>
      <c r="E11" s="141"/>
      <c r="F11" s="142"/>
      <c r="G11" s="153"/>
      <c r="H11" s="171"/>
      <c r="I11" s="172"/>
      <c r="J11" s="172"/>
      <c r="K11" s="173"/>
      <c r="L11" s="47" t="s">
        <v>91</v>
      </c>
    </row>
    <row r="12" spans="1:12" ht="14.25" customHeight="1" thickBot="1">
      <c r="A12" s="147"/>
      <c r="B12" s="151"/>
      <c r="C12" s="151"/>
      <c r="D12" s="134"/>
      <c r="E12" s="143"/>
      <c r="F12" s="144"/>
      <c r="G12" s="154"/>
      <c r="H12" s="174"/>
      <c r="I12" s="175"/>
      <c r="J12" s="175"/>
      <c r="K12" s="176"/>
      <c r="L12" s="48" t="s">
        <v>92</v>
      </c>
    </row>
    <row r="13" spans="1:12" ht="15" customHeight="1">
      <c r="A13" s="57" t="s">
        <v>1</v>
      </c>
      <c r="B13" s="129" t="s">
        <v>96</v>
      </c>
      <c r="C13" s="131"/>
      <c r="D13" s="164" t="s">
        <v>97</v>
      </c>
      <c r="E13" s="165"/>
      <c r="F13" s="115" t="s">
        <v>98</v>
      </c>
      <c r="G13" s="116"/>
      <c r="H13" s="93"/>
      <c r="I13" s="94"/>
      <c r="J13" s="94"/>
      <c r="K13" s="94"/>
      <c r="L13" s="95"/>
    </row>
    <row r="14" spans="1:12" ht="15.75" customHeight="1">
      <c r="A14" s="157" t="s">
        <v>77</v>
      </c>
      <c r="B14" s="87"/>
      <c r="C14" s="88"/>
      <c r="D14" s="145" t="s">
        <v>89</v>
      </c>
      <c r="E14" s="146"/>
      <c r="F14" s="117"/>
      <c r="G14" s="118"/>
      <c r="H14" s="96"/>
      <c r="I14" s="97"/>
      <c r="J14" s="97"/>
      <c r="K14" s="97"/>
      <c r="L14" s="98"/>
    </row>
    <row r="15" spans="1:12" ht="15.75" customHeight="1">
      <c r="A15" s="158"/>
      <c r="B15" s="89"/>
      <c r="C15" s="90"/>
      <c r="D15" s="145" t="s">
        <v>90</v>
      </c>
      <c r="E15" s="146"/>
      <c r="F15" s="117"/>
      <c r="G15" s="118"/>
      <c r="H15" s="96"/>
      <c r="I15" s="97"/>
      <c r="J15" s="97"/>
      <c r="K15" s="97"/>
      <c r="L15" s="98"/>
    </row>
    <row r="16" spans="1:12" ht="15.75" customHeight="1" thickBot="1">
      <c r="A16" s="159"/>
      <c r="B16" s="91"/>
      <c r="C16" s="92"/>
      <c r="D16" s="160" t="s">
        <v>91</v>
      </c>
      <c r="E16" s="161"/>
      <c r="F16" s="119"/>
      <c r="G16" s="120"/>
      <c r="H16" s="99"/>
      <c r="I16" s="100"/>
      <c r="J16" s="100"/>
      <c r="K16" s="100"/>
      <c r="L16" s="101"/>
    </row>
    <row r="17" spans="1:12" ht="34.5" customHeight="1" thickBot="1">
      <c r="A17" s="60" t="s">
        <v>40</v>
      </c>
      <c r="B17" s="52" t="s">
        <v>24</v>
      </c>
      <c r="C17" s="52" t="s">
        <v>7</v>
      </c>
      <c r="D17" s="53">
        <v>20</v>
      </c>
      <c r="E17" s="54" t="s">
        <v>10</v>
      </c>
      <c r="F17" s="52" t="s">
        <v>100</v>
      </c>
      <c r="G17" s="55"/>
      <c r="H17" s="52" t="s">
        <v>15</v>
      </c>
      <c r="I17" s="56"/>
      <c r="J17" s="52" t="s">
        <v>16</v>
      </c>
      <c r="K17" s="56"/>
      <c r="L17" s="61" t="s">
        <v>17</v>
      </c>
    </row>
    <row r="18" spans="1:12" ht="15" customHeight="1">
      <c r="A18" s="109" t="s">
        <v>3</v>
      </c>
      <c r="B18" s="121" t="s">
        <v>1</v>
      </c>
      <c r="C18" s="122"/>
      <c r="D18" s="96" t="s">
        <v>47</v>
      </c>
      <c r="E18" s="97"/>
      <c r="F18" s="93" t="s">
        <v>99</v>
      </c>
      <c r="G18" s="94"/>
      <c r="H18" s="94"/>
      <c r="I18" s="94"/>
      <c r="J18" s="94"/>
      <c r="K18" s="94"/>
      <c r="L18" s="95"/>
    </row>
    <row r="19" spans="1:12" ht="15" customHeight="1">
      <c r="A19" s="102"/>
      <c r="B19" s="2" t="s">
        <v>4</v>
      </c>
      <c r="C19" s="2" t="s">
        <v>5</v>
      </c>
      <c r="D19" s="121"/>
      <c r="E19" s="155"/>
      <c r="F19" s="121"/>
      <c r="G19" s="155"/>
      <c r="H19" s="155"/>
      <c r="I19" s="155"/>
      <c r="J19" s="155"/>
      <c r="K19" s="155"/>
      <c r="L19" s="156"/>
    </row>
    <row r="20" spans="1:12" ht="19.5" customHeight="1">
      <c r="A20" s="102">
        <v>1</v>
      </c>
      <c r="B20" s="8"/>
      <c r="C20" s="8"/>
      <c r="D20" s="86"/>
      <c r="E20" s="103" t="s">
        <v>94</v>
      </c>
      <c r="F20" s="103"/>
      <c r="G20" s="104"/>
      <c r="H20" s="104"/>
      <c r="I20" s="104"/>
      <c r="J20" s="104"/>
      <c r="K20" s="104"/>
      <c r="L20" s="105"/>
    </row>
    <row r="21" spans="1:12" ht="19.5" customHeight="1">
      <c r="A21" s="102"/>
      <c r="B21" s="9"/>
      <c r="C21" s="9"/>
      <c r="D21" s="135"/>
      <c r="E21" s="106"/>
      <c r="F21" s="106"/>
      <c r="G21" s="107"/>
      <c r="H21" s="107"/>
      <c r="I21" s="107"/>
      <c r="J21" s="107"/>
      <c r="K21" s="107"/>
      <c r="L21" s="108"/>
    </row>
    <row r="22" spans="1:12" ht="19.5" customHeight="1">
      <c r="A22" s="102">
        <v>2</v>
      </c>
      <c r="B22" s="8"/>
      <c r="C22" s="8"/>
      <c r="D22" s="86"/>
      <c r="E22" s="103" t="s">
        <v>94</v>
      </c>
      <c r="F22" s="103"/>
      <c r="G22" s="104"/>
      <c r="H22" s="104"/>
      <c r="I22" s="104"/>
      <c r="J22" s="104"/>
      <c r="K22" s="104"/>
      <c r="L22" s="105"/>
    </row>
    <row r="23" spans="1:12" ht="19.5" customHeight="1">
      <c r="A23" s="102"/>
      <c r="B23" s="9"/>
      <c r="C23" s="9"/>
      <c r="D23" s="135"/>
      <c r="E23" s="106"/>
      <c r="F23" s="106"/>
      <c r="G23" s="107"/>
      <c r="H23" s="107"/>
      <c r="I23" s="107"/>
      <c r="J23" s="107"/>
      <c r="K23" s="107"/>
      <c r="L23" s="108"/>
    </row>
    <row r="24" spans="1:12" ht="19.5" customHeight="1">
      <c r="A24" s="102">
        <v>3</v>
      </c>
      <c r="B24" s="8"/>
      <c r="C24" s="8"/>
      <c r="D24" s="86"/>
      <c r="E24" s="103" t="s">
        <v>94</v>
      </c>
      <c r="F24" s="103"/>
      <c r="G24" s="104"/>
      <c r="H24" s="104"/>
      <c r="I24" s="104"/>
      <c r="J24" s="104"/>
      <c r="K24" s="104"/>
      <c r="L24" s="105"/>
    </row>
    <row r="25" spans="1:12" ht="19.5" customHeight="1">
      <c r="A25" s="102"/>
      <c r="B25" s="9"/>
      <c r="C25" s="9"/>
      <c r="D25" s="135"/>
      <c r="E25" s="106"/>
      <c r="F25" s="106"/>
      <c r="G25" s="107"/>
      <c r="H25" s="107"/>
      <c r="I25" s="107"/>
      <c r="J25" s="107"/>
      <c r="K25" s="107"/>
      <c r="L25" s="108"/>
    </row>
    <row r="26" spans="1:12" ht="19.5" customHeight="1">
      <c r="A26" s="102">
        <v>4</v>
      </c>
      <c r="B26" s="8"/>
      <c r="C26" s="8"/>
      <c r="D26" s="86"/>
      <c r="E26" s="103" t="s">
        <v>94</v>
      </c>
      <c r="F26" s="103"/>
      <c r="G26" s="104"/>
      <c r="H26" s="104"/>
      <c r="I26" s="104"/>
      <c r="J26" s="104"/>
      <c r="K26" s="104"/>
      <c r="L26" s="105"/>
    </row>
    <row r="27" spans="1:12" ht="19.5" customHeight="1">
      <c r="A27" s="102"/>
      <c r="B27" s="9"/>
      <c r="C27" s="9"/>
      <c r="D27" s="135"/>
      <c r="E27" s="106"/>
      <c r="F27" s="106"/>
      <c r="G27" s="107"/>
      <c r="H27" s="107"/>
      <c r="I27" s="107"/>
      <c r="J27" s="107"/>
      <c r="K27" s="107"/>
      <c r="L27" s="108"/>
    </row>
    <row r="28" spans="1:12" ht="19.5" customHeight="1">
      <c r="A28" s="102">
        <v>5</v>
      </c>
      <c r="B28" s="8"/>
      <c r="C28" s="8"/>
      <c r="D28" s="86"/>
      <c r="E28" s="103" t="s">
        <v>94</v>
      </c>
      <c r="F28" s="103"/>
      <c r="G28" s="104"/>
      <c r="H28" s="104"/>
      <c r="I28" s="104"/>
      <c r="J28" s="104"/>
      <c r="K28" s="104"/>
      <c r="L28" s="105"/>
    </row>
    <row r="29" spans="1:12" ht="19.5" customHeight="1">
      <c r="A29" s="102"/>
      <c r="B29" s="9"/>
      <c r="C29" s="9"/>
      <c r="D29" s="135"/>
      <c r="E29" s="106"/>
      <c r="F29" s="106"/>
      <c r="G29" s="107"/>
      <c r="H29" s="107"/>
      <c r="I29" s="107"/>
      <c r="J29" s="107"/>
      <c r="K29" s="107"/>
      <c r="L29" s="108"/>
    </row>
    <row r="30" spans="1:12" ht="19.5" customHeight="1">
      <c r="A30" s="102">
        <v>6</v>
      </c>
      <c r="B30" s="8"/>
      <c r="C30" s="8"/>
      <c r="D30" s="86"/>
      <c r="E30" s="103" t="s">
        <v>94</v>
      </c>
      <c r="F30" s="103"/>
      <c r="G30" s="104"/>
      <c r="H30" s="104"/>
      <c r="I30" s="104"/>
      <c r="J30" s="104"/>
      <c r="K30" s="104"/>
      <c r="L30" s="105"/>
    </row>
    <row r="31" spans="1:12" ht="19.5" customHeight="1">
      <c r="A31" s="102"/>
      <c r="B31" s="9"/>
      <c r="C31" s="9"/>
      <c r="D31" s="135"/>
      <c r="E31" s="106"/>
      <c r="F31" s="106"/>
      <c r="G31" s="107"/>
      <c r="H31" s="107"/>
      <c r="I31" s="107"/>
      <c r="J31" s="107"/>
      <c r="K31" s="107"/>
      <c r="L31" s="108"/>
    </row>
    <row r="32" spans="1:12" ht="19.5" customHeight="1">
      <c r="A32" s="102">
        <v>7</v>
      </c>
      <c r="B32" s="8"/>
      <c r="C32" s="8"/>
      <c r="D32" s="86"/>
      <c r="E32" s="103" t="s">
        <v>94</v>
      </c>
      <c r="F32" s="103"/>
      <c r="G32" s="104"/>
      <c r="H32" s="104"/>
      <c r="I32" s="104"/>
      <c r="J32" s="104"/>
      <c r="K32" s="104"/>
      <c r="L32" s="105"/>
    </row>
    <row r="33" spans="1:12" ht="19.5" customHeight="1">
      <c r="A33" s="102"/>
      <c r="B33" s="9"/>
      <c r="C33" s="9"/>
      <c r="D33" s="135"/>
      <c r="E33" s="106"/>
      <c r="F33" s="106"/>
      <c r="G33" s="107"/>
      <c r="H33" s="107"/>
      <c r="I33" s="107"/>
      <c r="J33" s="107"/>
      <c r="K33" s="107"/>
      <c r="L33" s="108"/>
    </row>
    <row r="34" spans="1:12" ht="19.5" customHeight="1">
      <c r="A34" s="102">
        <v>8</v>
      </c>
      <c r="B34" s="8"/>
      <c r="C34" s="8"/>
      <c r="D34" s="86"/>
      <c r="E34" s="103" t="s">
        <v>94</v>
      </c>
      <c r="F34" s="103"/>
      <c r="G34" s="104"/>
      <c r="H34" s="104"/>
      <c r="I34" s="104"/>
      <c r="J34" s="104"/>
      <c r="K34" s="104"/>
      <c r="L34" s="105"/>
    </row>
    <row r="35" spans="1:12" ht="19.5" customHeight="1">
      <c r="A35" s="102"/>
      <c r="B35" s="9"/>
      <c r="C35" s="9"/>
      <c r="D35" s="135"/>
      <c r="E35" s="106"/>
      <c r="F35" s="106"/>
      <c r="G35" s="107"/>
      <c r="H35" s="107"/>
      <c r="I35" s="107"/>
      <c r="J35" s="107"/>
      <c r="K35" s="107"/>
      <c r="L35" s="108"/>
    </row>
    <row r="36" spans="1:12" ht="19.5" customHeight="1">
      <c r="A36" s="102">
        <v>9</v>
      </c>
      <c r="B36" s="8"/>
      <c r="C36" s="8"/>
      <c r="D36" s="86"/>
      <c r="E36" s="103" t="s">
        <v>94</v>
      </c>
      <c r="F36" s="103"/>
      <c r="G36" s="104"/>
      <c r="H36" s="104"/>
      <c r="I36" s="104"/>
      <c r="J36" s="104"/>
      <c r="K36" s="104"/>
      <c r="L36" s="105"/>
    </row>
    <row r="37" spans="1:12" ht="19.5" customHeight="1">
      <c r="A37" s="102"/>
      <c r="B37" s="9"/>
      <c r="C37" s="9"/>
      <c r="D37" s="135"/>
      <c r="E37" s="106"/>
      <c r="F37" s="106"/>
      <c r="G37" s="107"/>
      <c r="H37" s="107"/>
      <c r="I37" s="107"/>
      <c r="J37" s="107"/>
      <c r="K37" s="107"/>
      <c r="L37" s="108"/>
    </row>
    <row r="38" spans="1:12" ht="19.5" customHeight="1">
      <c r="A38" s="102">
        <v>10</v>
      </c>
      <c r="B38" s="8"/>
      <c r="C38" s="8"/>
      <c r="D38" s="86"/>
      <c r="E38" s="103" t="s">
        <v>94</v>
      </c>
      <c r="F38" s="103"/>
      <c r="G38" s="104"/>
      <c r="H38" s="104"/>
      <c r="I38" s="104"/>
      <c r="J38" s="104"/>
      <c r="K38" s="104"/>
      <c r="L38" s="105"/>
    </row>
    <row r="39" spans="1:12" ht="19.5" customHeight="1" thickBot="1">
      <c r="A39" s="147"/>
      <c r="B39" s="49"/>
      <c r="C39" s="49"/>
      <c r="D39" s="123"/>
      <c r="E39" s="91"/>
      <c r="F39" s="91"/>
      <c r="G39" s="177"/>
      <c r="H39" s="177"/>
      <c r="I39" s="177"/>
      <c r="J39" s="177"/>
      <c r="K39" s="177"/>
      <c r="L39" s="178"/>
    </row>
    <row r="42" spans="1:5" ht="17.25">
      <c r="A42" s="4" t="s">
        <v>38</v>
      </c>
      <c r="B42" s="3"/>
      <c r="C42" s="3"/>
      <c r="D42" s="3"/>
      <c r="E42" s="3"/>
    </row>
    <row r="44" spans="1:12" s="5" customFormat="1" ht="15">
      <c r="A44" s="169" t="s">
        <v>20</v>
      </c>
      <c r="B44" s="169"/>
      <c r="C44" s="169"/>
      <c r="D44" s="169"/>
      <c r="E44" s="169"/>
      <c r="F44" s="169"/>
      <c r="G44" s="169"/>
      <c r="H44" s="169"/>
      <c r="I44" s="169"/>
      <c r="J44" s="169"/>
      <c r="K44" s="169"/>
      <c r="L44" s="169"/>
    </row>
    <row r="45" s="5" customFormat="1" ht="15"/>
    <row r="46" spans="1:4" s="5" customFormat="1" ht="15">
      <c r="A46" s="137" t="s">
        <v>88</v>
      </c>
      <c r="B46" s="137"/>
      <c r="C46" s="137"/>
      <c r="D46" s="44"/>
    </row>
    <row r="47" s="5" customFormat="1" ht="15"/>
    <row r="48" spans="3:12" s="5" customFormat="1" ht="25.5" customHeight="1">
      <c r="C48" s="136">
        <f>H5</f>
        <v>0</v>
      </c>
      <c r="D48" s="136"/>
      <c r="E48" s="136"/>
      <c r="F48" s="7" t="s">
        <v>18</v>
      </c>
      <c r="G48" s="136"/>
      <c r="H48" s="136"/>
      <c r="I48" s="136"/>
      <c r="J48" s="136"/>
      <c r="K48" s="136"/>
      <c r="L48" s="6" t="s">
        <v>19</v>
      </c>
    </row>
    <row r="49" s="5" customFormat="1" ht="15"/>
    <row r="50" spans="1:12" s="5" customFormat="1" ht="15">
      <c r="A50" s="169" t="s">
        <v>39</v>
      </c>
      <c r="B50" s="169"/>
      <c r="C50" s="169"/>
      <c r="D50" s="169"/>
      <c r="E50" s="169"/>
      <c r="F50" s="169"/>
      <c r="G50" s="169"/>
      <c r="H50" s="169"/>
      <c r="I50" s="169"/>
      <c r="J50" s="169"/>
      <c r="K50" s="169"/>
      <c r="L50" s="169"/>
    </row>
    <row r="51" s="5" customFormat="1" ht="15"/>
    <row r="52" spans="1:4" s="5" customFormat="1" ht="15">
      <c r="A52" s="137" t="s">
        <v>88</v>
      </c>
      <c r="B52" s="137"/>
      <c r="C52" s="137"/>
      <c r="D52" s="44"/>
    </row>
    <row r="53" s="5" customFormat="1" ht="15"/>
    <row r="54" spans="2:12" s="5" customFormat="1" ht="24" customHeight="1">
      <c r="B54" s="68"/>
      <c r="C54" s="66" t="s">
        <v>84</v>
      </c>
      <c r="D54" s="181" t="s">
        <v>101</v>
      </c>
      <c r="E54" s="181"/>
      <c r="F54" s="7" t="s">
        <v>102</v>
      </c>
      <c r="G54" s="136"/>
      <c r="H54" s="136"/>
      <c r="I54" s="136"/>
      <c r="J54" s="136"/>
      <c r="K54" s="136"/>
      <c r="L54" s="6" t="s">
        <v>19</v>
      </c>
    </row>
    <row r="55" spans="2:3" s="5" customFormat="1" ht="15">
      <c r="B55" s="195" t="s">
        <v>116</v>
      </c>
      <c r="C55" s="65"/>
    </row>
    <row r="57" spans="1:12" ht="14.25">
      <c r="A57" s="166"/>
      <c r="B57" s="167"/>
      <c r="C57" s="167"/>
      <c r="D57" s="167"/>
      <c r="E57" s="167"/>
      <c r="F57" s="167"/>
      <c r="G57" s="167"/>
      <c r="H57" s="167"/>
      <c r="I57" s="167"/>
      <c r="J57" s="167"/>
      <c r="K57" s="167"/>
      <c r="L57" s="167"/>
    </row>
  </sheetData>
  <sheetProtection/>
  <mergeCells count="86">
    <mergeCell ref="A57:L57"/>
    <mergeCell ref="C48:E48"/>
    <mergeCell ref="G48:K48"/>
    <mergeCell ref="A50:L50"/>
    <mergeCell ref="A52:C52"/>
    <mergeCell ref="D54:E54"/>
    <mergeCell ref="G54:K54"/>
    <mergeCell ref="A38:A39"/>
    <mergeCell ref="D38:D39"/>
    <mergeCell ref="E38:E39"/>
    <mergeCell ref="F38:L39"/>
    <mergeCell ref="A44:L44"/>
    <mergeCell ref="A46:C46"/>
    <mergeCell ref="A34:A35"/>
    <mergeCell ref="D34:D35"/>
    <mergeCell ref="E34:E35"/>
    <mergeCell ref="F34:L35"/>
    <mergeCell ref="A36:A37"/>
    <mergeCell ref="D36:D37"/>
    <mergeCell ref="E36:E37"/>
    <mergeCell ref="F36:L37"/>
    <mergeCell ref="A30:A31"/>
    <mergeCell ref="D30:D31"/>
    <mergeCell ref="E30:E31"/>
    <mergeCell ref="F30:L31"/>
    <mergeCell ref="A32:A33"/>
    <mergeCell ref="D32:D33"/>
    <mergeCell ref="E32:E33"/>
    <mergeCell ref="F32:L33"/>
    <mergeCell ref="A26:A27"/>
    <mergeCell ref="D26:D27"/>
    <mergeCell ref="E26:E27"/>
    <mergeCell ref="F26:L27"/>
    <mergeCell ref="A28:A29"/>
    <mergeCell ref="D28:D29"/>
    <mergeCell ref="E28:E29"/>
    <mergeCell ref="F28:L29"/>
    <mergeCell ref="A22:A23"/>
    <mergeCell ref="D22:D23"/>
    <mergeCell ref="E22:E23"/>
    <mergeCell ref="F22:L23"/>
    <mergeCell ref="A24:A25"/>
    <mergeCell ref="D24:D25"/>
    <mergeCell ref="E24:E25"/>
    <mergeCell ref="F24:L25"/>
    <mergeCell ref="A18:A19"/>
    <mergeCell ref="B18:C18"/>
    <mergeCell ref="D18:E19"/>
    <mergeCell ref="F18:L19"/>
    <mergeCell ref="A20:A21"/>
    <mergeCell ref="D20:D21"/>
    <mergeCell ref="E20:E21"/>
    <mergeCell ref="F20:L21"/>
    <mergeCell ref="B13:C13"/>
    <mergeCell ref="D13:E13"/>
    <mergeCell ref="F13:G16"/>
    <mergeCell ref="H13:L16"/>
    <mergeCell ref="A14:A16"/>
    <mergeCell ref="B14:C16"/>
    <mergeCell ref="D14:E14"/>
    <mergeCell ref="D15:E15"/>
    <mergeCell ref="D16:E16"/>
    <mergeCell ref="A9:A12"/>
    <mergeCell ref="B9:C12"/>
    <mergeCell ref="D9:D12"/>
    <mergeCell ref="E9:F12"/>
    <mergeCell ref="G9:G12"/>
    <mergeCell ref="H9:K12"/>
    <mergeCell ref="A6:A7"/>
    <mergeCell ref="B6:E6"/>
    <mergeCell ref="G6:L6"/>
    <mergeCell ref="B7:E7"/>
    <mergeCell ref="G7:L7"/>
    <mergeCell ref="B8:C8"/>
    <mergeCell ref="E8:F8"/>
    <mergeCell ref="H8:K8"/>
    <mergeCell ref="A1:L1"/>
    <mergeCell ref="A2:L2"/>
    <mergeCell ref="A4:A5"/>
    <mergeCell ref="B4:B5"/>
    <mergeCell ref="D4:E4"/>
    <mergeCell ref="F4:G5"/>
    <mergeCell ref="H4:K4"/>
    <mergeCell ref="L4:L5"/>
    <mergeCell ref="D5:E5"/>
    <mergeCell ref="H5:K5"/>
  </mergeCells>
  <printOptions/>
  <pageMargins left="0.91" right="0.42" top="0.69" bottom="0.39" header="0.71" footer="0.512"/>
  <pageSetup horizontalDpi="300" verticalDpi="300" orientation="portrait" paperSize="9" scale="81" r:id="rId2"/>
  <rowBreaks count="1" manualBreakCount="1">
    <brk id="55" max="11" man="1"/>
  </rowBreaks>
  <legacyDrawing r:id="rId1"/>
</worksheet>
</file>

<file path=xl/worksheets/sheet4.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8" t="s">
        <v>86</v>
      </c>
      <c r="B1" s="168"/>
      <c r="C1" s="168"/>
      <c r="D1" s="168"/>
      <c r="E1" s="168"/>
      <c r="F1" s="168"/>
      <c r="G1" s="168"/>
      <c r="H1" s="168"/>
      <c r="I1" s="168"/>
      <c r="J1" s="168"/>
      <c r="K1" s="168"/>
      <c r="L1" s="168"/>
    </row>
    <row r="2" spans="1:12" ht="22.5">
      <c r="A2" s="168" t="s">
        <v>87</v>
      </c>
      <c r="B2" s="168"/>
      <c r="C2" s="168"/>
      <c r="D2" s="168"/>
      <c r="E2" s="168"/>
      <c r="F2" s="168"/>
      <c r="G2" s="168"/>
      <c r="H2" s="168"/>
      <c r="I2" s="168"/>
      <c r="J2" s="168"/>
      <c r="K2" s="168"/>
      <c r="L2" s="168"/>
    </row>
    <row r="3" ht="14.25" thickBot="1">
      <c r="A3" s="3"/>
    </row>
    <row r="4" spans="1:12" ht="18" customHeight="1">
      <c r="A4" s="83" t="s">
        <v>76</v>
      </c>
      <c r="B4" s="85"/>
      <c r="C4" s="63" t="s">
        <v>1</v>
      </c>
      <c r="D4" s="111"/>
      <c r="E4" s="112"/>
      <c r="F4" s="113" t="s">
        <v>11</v>
      </c>
      <c r="G4" s="114"/>
      <c r="H4" s="129"/>
      <c r="I4" s="130"/>
      <c r="J4" s="130"/>
      <c r="K4" s="131"/>
      <c r="L4" s="179" t="s">
        <v>13</v>
      </c>
    </row>
    <row r="5" spans="1:12" ht="41.25" customHeight="1" thickBot="1">
      <c r="A5" s="84"/>
      <c r="B5" s="86"/>
      <c r="C5" s="62" t="s">
        <v>6</v>
      </c>
      <c r="D5" s="99"/>
      <c r="E5" s="100"/>
      <c r="F5" s="91"/>
      <c r="G5" s="92"/>
      <c r="H5" s="89"/>
      <c r="I5" s="138"/>
      <c r="J5" s="138"/>
      <c r="K5" s="90"/>
      <c r="L5" s="180"/>
    </row>
    <row r="6" spans="1:12" ht="28.5" customHeight="1">
      <c r="A6" s="83" t="s">
        <v>0</v>
      </c>
      <c r="B6" s="124" t="s">
        <v>9</v>
      </c>
      <c r="C6" s="125"/>
      <c r="D6" s="125"/>
      <c r="E6" s="125"/>
      <c r="F6" s="50" t="s">
        <v>8</v>
      </c>
      <c r="G6" s="85"/>
      <c r="H6" s="85"/>
      <c r="I6" s="85"/>
      <c r="J6" s="85"/>
      <c r="K6" s="85"/>
      <c r="L6" s="126"/>
    </row>
    <row r="7" spans="1:12" ht="28.5" customHeight="1" thickBot="1">
      <c r="A7" s="110"/>
      <c r="B7" s="123"/>
      <c r="C7" s="123"/>
      <c r="D7" s="123"/>
      <c r="E7" s="123"/>
      <c r="F7" s="51" t="s">
        <v>14</v>
      </c>
      <c r="G7" s="127"/>
      <c r="H7" s="127"/>
      <c r="I7" s="127"/>
      <c r="J7" s="127"/>
      <c r="K7" s="127"/>
      <c r="L7" s="128"/>
    </row>
    <row r="8" spans="1:12" ht="15" customHeight="1">
      <c r="A8" s="45" t="s">
        <v>1</v>
      </c>
      <c r="B8" s="148"/>
      <c r="C8" s="148"/>
      <c r="D8" s="58" t="s">
        <v>97</v>
      </c>
      <c r="E8" s="162" t="s">
        <v>93</v>
      </c>
      <c r="F8" s="163"/>
      <c r="G8" s="64" t="s">
        <v>1</v>
      </c>
      <c r="H8" s="111"/>
      <c r="I8" s="112"/>
      <c r="J8" s="112"/>
      <c r="K8" s="170"/>
      <c r="L8" s="59" t="s">
        <v>97</v>
      </c>
    </row>
    <row r="9" spans="1:12" ht="14.25" customHeight="1">
      <c r="A9" s="109" t="s">
        <v>2</v>
      </c>
      <c r="B9" s="149"/>
      <c r="C9" s="149"/>
      <c r="D9" s="132" t="s">
        <v>95</v>
      </c>
      <c r="E9" s="139"/>
      <c r="F9" s="140"/>
      <c r="G9" s="152" t="s">
        <v>12</v>
      </c>
      <c r="H9" s="171"/>
      <c r="I9" s="172"/>
      <c r="J9" s="172"/>
      <c r="K9" s="173"/>
      <c r="L9" s="46" t="s">
        <v>89</v>
      </c>
    </row>
    <row r="10" spans="1:12" ht="14.25" customHeight="1">
      <c r="A10" s="109"/>
      <c r="B10" s="150"/>
      <c r="C10" s="150"/>
      <c r="D10" s="133"/>
      <c r="E10" s="141"/>
      <c r="F10" s="142"/>
      <c r="G10" s="152"/>
      <c r="H10" s="171"/>
      <c r="I10" s="172"/>
      <c r="J10" s="172"/>
      <c r="K10" s="173"/>
      <c r="L10" s="46" t="s">
        <v>90</v>
      </c>
    </row>
    <row r="11" spans="1:12" ht="14.25" customHeight="1">
      <c r="A11" s="102"/>
      <c r="B11" s="150"/>
      <c r="C11" s="150"/>
      <c r="D11" s="133"/>
      <c r="E11" s="141"/>
      <c r="F11" s="142"/>
      <c r="G11" s="153"/>
      <c r="H11" s="171"/>
      <c r="I11" s="172"/>
      <c r="J11" s="172"/>
      <c r="K11" s="173"/>
      <c r="L11" s="47" t="s">
        <v>91</v>
      </c>
    </row>
    <row r="12" spans="1:12" ht="14.25" customHeight="1" thickBot="1">
      <c r="A12" s="147"/>
      <c r="B12" s="151"/>
      <c r="C12" s="151"/>
      <c r="D12" s="134"/>
      <c r="E12" s="143"/>
      <c r="F12" s="144"/>
      <c r="G12" s="154"/>
      <c r="H12" s="174"/>
      <c r="I12" s="175"/>
      <c r="J12" s="175"/>
      <c r="K12" s="176"/>
      <c r="L12" s="48" t="s">
        <v>92</v>
      </c>
    </row>
    <row r="13" spans="1:12" ht="15" customHeight="1">
      <c r="A13" s="57" t="s">
        <v>1</v>
      </c>
      <c r="B13" s="129" t="s">
        <v>96</v>
      </c>
      <c r="C13" s="131"/>
      <c r="D13" s="164" t="s">
        <v>97</v>
      </c>
      <c r="E13" s="165"/>
      <c r="F13" s="115" t="s">
        <v>98</v>
      </c>
      <c r="G13" s="116"/>
      <c r="H13" s="93"/>
      <c r="I13" s="94"/>
      <c r="J13" s="94"/>
      <c r="K13" s="94"/>
      <c r="L13" s="95"/>
    </row>
    <row r="14" spans="1:12" ht="15.75" customHeight="1">
      <c r="A14" s="157" t="s">
        <v>77</v>
      </c>
      <c r="B14" s="87"/>
      <c r="C14" s="88"/>
      <c r="D14" s="145" t="s">
        <v>89</v>
      </c>
      <c r="E14" s="146"/>
      <c r="F14" s="117"/>
      <c r="G14" s="118"/>
      <c r="H14" s="96"/>
      <c r="I14" s="97"/>
      <c r="J14" s="97"/>
      <c r="K14" s="97"/>
      <c r="L14" s="98"/>
    </row>
    <row r="15" spans="1:12" ht="15.75" customHeight="1">
      <c r="A15" s="158"/>
      <c r="B15" s="89"/>
      <c r="C15" s="90"/>
      <c r="D15" s="145" t="s">
        <v>90</v>
      </c>
      <c r="E15" s="146"/>
      <c r="F15" s="117"/>
      <c r="G15" s="118"/>
      <c r="H15" s="96"/>
      <c r="I15" s="97"/>
      <c r="J15" s="97"/>
      <c r="K15" s="97"/>
      <c r="L15" s="98"/>
    </row>
    <row r="16" spans="1:12" ht="15.75" customHeight="1" thickBot="1">
      <c r="A16" s="159"/>
      <c r="B16" s="91"/>
      <c r="C16" s="92"/>
      <c r="D16" s="160" t="s">
        <v>91</v>
      </c>
      <c r="E16" s="161"/>
      <c r="F16" s="119"/>
      <c r="G16" s="120"/>
      <c r="H16" s="99"/>
      <c r="I16" s="100"/>
      <c r="J16" s="100"/>
      <c r="K16" s="100"/>
      <c r="L16" s="101"/>
    </row>
    <row r="17" spans="1:12" ht="34.5" customHeight="1" thickBot="1">
      <c r="A17" s="60" t="s">
        <v>40</v>
      </c>
      <c r="B17" s="52" t="s">
        <v>41</v>
      </c>
      <c r="C17" s="52" t="s">
        <v>7</v>
      </c>
      <c r="D17" s="53">
        <v>20</v>
      </c>
      <c r="E17" s="54" t="s">
        <v>10</v>
      </c>
      <c r="F17" s="52" t="s">
        <v>100</v>
      </c>
      <c r="G17" s="55"/>
      <c r="H17" s="52" t="s">
        <v>15</v>
      </c>
      <c r="I17" s="56"/>
      <c r="J17" s="52" t="s">
        <v>16</v>
      </c>
      <c r="K17" s="56"/>
      <c r="L17" s="61" t="s">
        <v>17</v>
      </c>
    </row>
    <row r="18" spans="1:12" ht="15" customHeight="1">
      <c r="A18" s="109" t="s">
        <v>3</v>
      </c>
      <c r="B18" s="121" t="s">
        <v>1</v>
      </c>
      <c r="C18" s="122"/>
      <c r="D18" s="96" t="s">
        <v>47</v>
      </c>
      <c r="E18" s="97"/>
      <c r="F18" s="93" t="s">
        <v>99</v>
      </c>
      <c r="G18" s="94"/>
      <c r="H18" s="94"/>
      <c r="I18" s="94"/>
      <c r="J18" s="94"/>
      <c r="K18" s="94"/>
      <c r="L18" s="95"/>
    </row>
    <row r="19" spans="1:12" ht="15" customHeight="1">
      <c r="A19" s="102"/>
      <c r="B19" s="2" t="s">
        <v>4</v>
      </c>
      <c r="C19" s="2" t="s">
        <v>5</v>
      </c>
      <c r="D19" s="121"/>
      <c r="E19" s="155"/>
      <c r="F19" s="121"/>
      <c r="G19" s="155"/>
      <c r="H19" s="155"/>
      <c r="I19" s="155"/>
      <c r="J19" s="155"/>
      <c r="K19" s="155"/>
      <c r="L19" s="156"/>
    </row>
    <row r="20" spans="1:12" ht="19.5" customHeight="1">
      <c r="A20" s="102">
        <v>1</v>
      </c>
      <c r="B20" s="8"/>
      <c r="C20" s="8"/>
      <c r="D20" s="86"/>
      <c r="E20" s="103" t="s">
        <v>94</v>
      </c>
      <c r="F20" s="103"/>
      <c r="G20" s="104"/>
      <c r="H20" s="104"/>
      <c r="I20" s="104"/>
      <c r="J20" s="104"/>
      <c r="K20" s="104"/>
      <c r="L20" s="105"/>
    </row>
    <row r="21" spans="1:12" ht="19.5" customHeight="1">
      <c r="A21" s="102"/>
      <c r="B21" s="9"/>
      <c r="C21" s="9"/>
      <c r="D21" s="135"/>
      <c r="E21" s="106"/>
      <c r="F21" s="106"/>
      <c r="G21" s="107"/>
      <c r="H21" s="107"/>
      <c r="I21" s="107"/>
      <c r="J21" s="107"/>
      <c r="K21" s="107"/>
      <c r="L21" s="108"/>
    </row>
    <row r="22" spans="1:12" ht="19.5" customHeight="1">
      <c r="A22" s="102">
        <v>2</v>
      </c>
      <c r="B22" s="8"/>
      <c r="C22" s="8"/>
      <c r="D22" s="86"/>
      <c r="E22" s="103" t="s">
        <v>94</v>
      </c>
      <c r="F22" s="103"/>
      <c r="G22" s="104"/>
      <c r="H22" s="104"/>
      <c r="I22" s="104"/>
      <c r="J22" s="104"/>
      <c r="K22" s="104"/>
      <c r="L22" s="105"/>
    </row>
    <row r="23" spans="1:12" ht="19.5" customHeight="1">
      <c r="A23" s="102"/>
      <c r="B23" s="9"/>
      <c r="C23" s="9"/>
      <c r="D23" s="135"/>
      <c r="E23" s="106"/>
      <c r="F23" s="106"/>
      <c r="G23" s="107"/>
      <c r="H23" s="107"/>
      <c r="I23" s="107"/>
      <c r="J23" s="107"/>
      <c r="K23" s="107"/>
      <c r="L23" s="108"/>
    </row>
    <row r="24" spans="1:12" ht="19.5" customHeight="1">
      <c r="A24" s="102">
        <v>3</v>
      </c>
      <c r="B24" s="8"/>
      <c r="C24" s="8"/>
      <c r="D24" s="86"/>
      <c r="E24" s="103" t="s">
        <v>94</v>
      </c>
      <c r="F24" s="103"/>
      <c r="G24" s="104"/>
      <c r="H24" s="104"/>
      <c r="I24" s="104"/>
      <c r="J24" s="104"/>
      <c r="K24" s="104"/>
      <c r="L24" s="105"/>
    </row>
    <row r="25" spans="1:12" ht="19.5" customHeight="1">
      <c r="A25" s="102"/>
      <c r="B25" s="9"/>
      <c r="C25" s="9"/>
      <c r="D25" s="135"/>
      <c r="E25" s="106"/>
      <c r="F25" s="106"/>
      <c r="G25" s="107"/>
      <c r="H25" s="107"/>
      <c r="I25" s="107"/>
      <c r="J25" s="107"/>
      <c r="K25" s="107"/>
      <c r="L25" s="108"/>
    </row>
    <row r="26" spans="1:12" ht="19.5" customHeight="1">
      <c r="A26" s="102">
        <v>4</v>
      </c>
      <c r="B26" s="8"/>
      <c r="C26" s="8"/>
      <c r="D26" s="86"/>
      <c r="E26" s="103" t="s">
        <v>94</v>
      </c>
      <c r="F26" s="103"/>
      <c r="G26" s="104"/>
      <c r="H26" s="104"/>
      <c r="I26" s="104"/>
      <c r="J26" s="104"/>
      <c r="K26" s="104"/>
      <c r="L26" s="105"/>
    </row>
    <row r="27" spans="1:12" ht="19.5" customHeight="1">
      <c r="A27" s="102"/>
      <c r="B27" s="9"/>
      <c r="C27" s="9"/>
      <c r="D27" s="135"/>
      <c r="E27" s="106"/>
      <c r="F27" s="106"/>
      <c r="G27" s="107"/>
      <c r="H27" s="107"/>
      <c r="I27" s="107"/>
      <c r="J27" s="107"/>
      <c r="K27" s="107"/>
      <c r="L27" s="108"/>
    </row>
    <row r="28" spans="1:12" ht="19.5" customHeight="1">
      <c r="A28" s="102">
        <v>5</v>
      </c>
      <c r="B28" s="8"/>
      <c r="C28" s="8"/>
      <c r="D28" s="86"/>
      <c r="E28" s="103" t="s">
        <v>94</v>
      </c>
      <c r="F28" s="103"/>
      <c r="G28" s="104"/>
      <c r="H28" s="104"/>
      <c r="I28" s="104"/>
      <c r="J28" s="104"/>
      <c r="K28" s="104"/>
      <c r="L28" s="105"/>
    </row>
    <row r="29" spans="1:12" ht="19.5" customHeight="1">
      <c r="A29" s="102"/>
      <c r="B29" s="9"/>
      <c r="C29" s="9"/>
      <c r="D29" s="135"/>
      <c r="E29" s="106"/>
      <c r="F29" s="106"/>
      <c r="G29" s="107"/>
      <c r="H29" s="107"/>
      <c r="I29" s="107"/>
      <c r="J29" s="107"/>
      <c r="K29" s="107"/>
      <c r="L29" s="108"/>
    </row>
    <row r="30" spans="1:12" ht="19.5" customHeight="1">
      <c r="A30" s="102">
        <v>6</v>
      </c>
      <c r="B30" s="8"/>
      <c r="C30" s="8"/>
      <c r="D30" s="86"/>
      <c r="E30" s="103" t="s">
        <v>94</v>
      </c>
      <c r="F30" s="103"/>
      <c r="G30" s="104"/>
      <c r="H30" s="104"/>
      <c r="I30" s="104"/>
      <c r="J30" s="104"/>
      <c r="K30" s="104"/>
      <c r="L30" s="105"/>
    </row>
    <row r="31" spans="1:12" ht="19.5" customHeight="1">
      <c r="A31" s="102"/>
      <c r="B31" s="9"/>
      <c r="C31" s="9"/>
      <c r="D31" s="135"/>
      <c r="E31" s="106"/>
      <c r="F31" s="106"/>
      <c r="G31" s="107"/>
      <c r="H31" s="107"/>
      <c r="I31" s="107"/>
      <c r="J31" s="107"/>
      <c r="K31" s="107"/>
      <c r="L31" s="108"/>
    </row>
    <row r="32" spans="1:12" ht="19.5" customHeight="1">
      <c r="A32" s="102">
        <v>7</v>
      </c>
      <c r="B32" s="8"/>
      <c r="C32" s="8"/>
      <c r="D32" s="86"/>
      <c r="E32" s="103" t="s">
        <v>94</v>
      </c>
      <c r="F32" s="103"/>
      <c r="G32" s="104"/>
      <c r="H32" s="104"/>
      <c r="I32" s="104"/>
      <c r="J32" s="104"/>
      <c r="K32" s="104"/>
      <c r="L32" s="105"/>
    </row>
    <row r="33" spans="1:12" ht="19.5" customHeight="1">
      <c r="A33" s="102"/>
      <c r="B33" s="9"/>
      <c r="C33" s="9"/>
      <c r="D33" s="135"/>
      <c r="E33" s="106"/>
      <c r="F33" s="106"/>
      <c r="G33" s="107"/>
      <c r="H33" s="107"/>
      <c r="I33" s="107"/>
      <c r="J33" s="107"/>
      <c r="K33" s="107"/>
      <c r="L33" s="108"/>
    </row>
    <row r="34" spans="1:12" ht="19.5" customHeight="1">
      <c r="A34" s="102">
        <v>8</v>
      </c>
      <c r="B34" s="8"/>
      <c r="C34" s="8"/>
      <c r="D34" s="86"/>
      <c r="E34" s="103" t="s">
        <v>94</v>
      </c>
      <c r="F34" s="103"/>
      <c r="G34" s="104"/>
      <c r="H34" s="104"/>
      <c r="I34" s="104"/>
      <c r="J34" s="104"/>
      <c r="K34" s="104"/>
      <c r="L34" s="105"/>
    </row>
    <row r="35" spans="1:12" ht="19.5" customHeight="1">
      <c r="A35" s="102"/>
      <c r="B35" s="9"/>
      <c r="C35" s="9"/>
      <c r="D35" s="135"/>
      <c r="E35" s="106"/>
      <c r="F35" s="106"/>
      <c r="G35" s="107"/>
      <c r="H35" s="107"/>
      <c r="I35" s="107"/>
      <c r="J35" s="107"/>
      <c r="K35" s="107"/>
      <c r="L35" s="108"/>
    </row>
    <row r="36" spans="1:12" ht="19.5" customHeight="1">
      <c r="A36" s="102">
        <v>9</v>
      </c>
      <c r="B36" s="8"/>
      <c r="C36" s="8"/>
      <c r="D36" s="86"/>
      <c r="E36" s="103" t="s">
        <v>94</v>
      </c>
      <c r="F36" s="103"/>
      <c r="G36" s="104"/>
      <c r="H36" s="104"/>
      <c r="I36" s="104"/>
      <c r="J36" s="104"/>
      <c r="K36" s="104"/>
      <c r="L36" s="105"/>
    </row>
    <row r="37" spans="1:12" ht="19.5" customHeight="1">
      <c r="A37" s="102"/>
      <c r="B37" s="9"/>
      <c r="C37" s="9"/>
      <c r="D37" s="135"/>
      <c r="E37" s="106"/>
      <c r="F37" s="106"/>
      <c r="G37" s="107"/>
      <c r="H37" s="107"/>
      <c r="I37" s="107"/>
      <c r="J37" s="107"/>
      <c r="K37" s="107"/>
      <c r="L37" s="108"/>
    </row>
    <row r="38" spans="1:12" ht="19.5" customHeight="1">
      <c r="A38" s="102">
        <v>10</v>
      </c>
      <c r="B38" s="8"/>
      <c r="C38" s="8"/>
      <c r="D38" s="86"/>
      <c r="E38" s="103" t="s">
        <v>94</v>
      </c>
      <c r="F38" s="103"/>
      <c r="G38" s="104"/>
      <c r="H38" s="104"/>
      <c r="I38" s="104"/>
      <c r="J38" s="104"/>
      <c r="K38" s="104"/>
      <c r="L38" s="105"/>
    </row>
    <row r="39" spans="1:12" ht="19.5" customHeight="1" thickBot="1">
      <c r="A39" s="147"/>
      <c r="B39" s="49"/>
      <c r="C39" s="49"/>
      <c r="D39" s="123"/>
      <c r="E39" s="91"/>
      <c r="F39" s="91"/>
      <c r="G39" s="177"/>
      <c r="H39" s="177"/>
      <c r="I39" s="177"/>
      <c r="J39" s="177"/>
      <c r="K39" s="177"/>
      <c r="L39" s="178"/>
    </row>
    <row r="42" spans="1:5" ht="17.25">
      <c r="A42" s="4" t="s">
        <v>38</v>
      </c>
      <c r="B42" s="3"/>
      <c r="C42" s="3"/>
      <c r="D42" s="3"/>
      <c r="E42" s="3"/>
    </row>
    <row r="44" spans="1:12" s="5" customFormat="1" ht="15">
      <c r="A44" s="169" t="s">
        <v>20</v>
      </c>
      <c r="B44" s="169"/>
      <c r="C44" s="169"/>
      <c r="D44" s="169"/>
      <c r="E44" s="169"/>
      <c r="F44" s="169"/>
      <c r="G44" s="169"/>
      <c r="H44" s="169"/>
      <c r="I44" s="169"/>
      <c r="J44" s="169"/>
      <c r="K44" s="169"/>
      <c r="L44" s="169"/>
    </row>
    <row r="45" s="5" customFormat="1" ht="15"/>
    <row r="46" spans="1:4" s="5" customFormat="1" ht="15">
      <c r="A46" s="137" t="s">
        <v>88</v>
      </c>
      <c r="B46" s="137"/>
      <c r="C46" s="137"/>
      <c r="D46" s="44"/>
    </row>
    <row r="47" s="5" customFormat="1" ht="15"/>
    <row r="48" spans="3:12" s="5" customFormat="1" ht="25.5" customHeight="1">
      <c r="C48" s="136">
        <f>H5</f>
        <v>0</v>
      </c>
      <c r="D48" s="136"/>
      <c r="E48" s="136"/>
      <c r="F48" s="7" t="s">
        <v>18</v>
      </c>
      <c r="G48" s="136"/>
      <c r="H48" s="136"/>
      <c r="I48" s="136"/>
      <c r="J48" s="136"/>
      <c r="K48" s="136"/>
      <c r="L48" s="6" t="s">
        <v>19</v>
      </c>
    </row>
    <row r="49" s="5" customFormat="1" ht="15"/>
    <row r="50" spans="1:12" s="5" customFormat="1" ht="15">
      <c r="A50" s="169" t="s">
        <v>39</v>
      </c>
      <c r="B50" s="169"/>
      <c r="C50" s="169"/>
      <c r="D50" s="169"/>
      <c r="E50" s="169"/>
      <c r="F50" s="169"/>
      <c r="G50" s="169"/>
      <c r="H50" s="169"/>
      <c r="I50" s="169"/>
      <c r="J50" s="169"/>
      <c r="K50" s="169"/>
      <c r="L50" s="169"/>
    </row>
    <row r="51" s="5" customFormat="1" ht="15"/>
    <row r="52" spans="1:4" s="5" customFormat="1" ht="15">
      <c r="A52" s="137" t="s">
        <v>88</v>
      </c>
      <c r="B52" s="137"/>
      <c r="C52" s="137"/>
      <c r="D52" s="44"/>
    </row>
    <row r="53" s="5" customFormat="1" ht="15"/>
    <row r="54" spans="2:12" s="5" customFormat="1" ht="24" customHeight="1">
      <c r="B54" s="68"/>
      <c r="C54" s="66" t="s">
        <v>84</v>
      </c>
      <c r="D54" s="181" t="s">
        <v>101</v>
      </c>
      <c r="E54" s="181"/>
      <c r="F54" s="7" t="s">
        <v>102</v>
      </c>
      <c r="G54" s="136"/>
      <c r="H54" s="136"/>
      <c r="I54" s="136"/>
      <c r="J54" s="136"/>
      <c r="K54" s="136"/>
      <c r="L54" s="6" t="s">
        <v>19</v>
      </c>
    </row>
    <row r="55" spans="2:3" s="5" customFormat="1" ht="15">
      <c r="B55" s="195" t="s">
        <v>116</v>
      </c>
      <c r="C55" s="65"/>
    </row>
    <row r="57" spans="1:12" ht="14.25">
      <c r="A57" s="166"/>
      <c r="B57" s="167"/>
      <c r="C57" s="167"/>
      <c r="D57" s="167"/>
      <c r="E57" s="167"/>
      <c r="F57" s="167"/>
      <c r="G57" s="167"/>
      <c r="H57" s="167"/>
      <c r="I57" s="167"/>
      <c r="J57" s="167"/>
      <c r="K57" s="167"/>
      <c r="L57" s="167"/>
    </row>
  </sheetData>
  <sheetProtection/>
  <mergeCells count="86">
    <mergeCell ref="A57:L57"/>
    <mergeCell ref="C48:E48"/>
    <mergeCell ref="G48:K48"/>
    <mergeCell ref="A50:L50"/>
    <mergeCell ref="A52:C52"/>
    <mergeCell ref="D54:E54"/>
    <mergeCell ref="G54:K54"/>
    <mergeCell ref="A38:A39"/>
    <mergeCell ref="D38:D39"/>
    <mergeCell ref="E38:E39"/>
    <mergeCell ref="F38:L39"/>
    <mergeCell ref="A44:L44"/>
    <mergeCell ref="A46:C46"/>
    <mergeCell ref="A34:A35"/>
    <mergeCell ref="D34:D35"/>
    <mergeCell ref="E34:E35"/>
    <mergeCell ref="F34:L35"/>
    <mergeCell ref="A36:A37"/>
    <mergeCell ref="D36:D37"/>
    <mergeCell ref="E36:E37"/>
    <mergeCell ref="F36:L37"/>
    <mergeCell ref="A30:A31"/>
    <mergeCell ref="D30:D31"/>
    <mergeCell ref="E30:E31"/>
    <mergeCell ref="F30:L31"/>
    <mergeCell ref="A32:A33"/>
    <mergeCell ref="D32:D33"/>
    <mergeCell ref="E32:E33"/>
    <mergeCell ref="F32:L33"/>
    <mergeCell ref="A26:A27"/>
    <mergeCell ref="D26:D27"/>
    <mergeCell ref="E26:E27"/>
    <mergeCell ref="F26:L27"/>
    <mergeCell ref="A28:A29"/>
    <mergeCell ref="D28:D29"/>
    <mergeCell ref="E28:E29"/>
    <mergeCell ref="F28:L29"/>
    <mergeCell ref="A22:A23"/>
    <mergeCell ref="D22:D23"/>
    <mergeCell ref="E22:E23"/>
    <mergeCell ref="F22:L23"/>
    <mergeCell ref="A24:A25"/>
    <mergeCell ref="D24:D25"/>
    <mergeCell ref="E24:E25"/>
    <mergeCell ref="F24:L25"/>
    <mergeCell ref="A18:A19"/>
    <mergeCell ref="B18:C18"/>
    <mergeCell ref="D18:E19"/>
    <mergeCell ref="F18:L19"/>
    <mergeCell ref="A20:A21"/>
    <mergeCell ref="D20:D21"/>
    <mergeCell ref="E20:E21"/>
    <mergeCell ref="F20:L21"/>
    <mergeCell ref="B13:C13"/>
    <mergeCell ref="D13:E13"/>
    <mergeCell ref="F13:G16"/>
    <mergeCell ref="H13:L16"/>
    <mergeCell ref="A14:A16"/>
    <mergeCell ref="B14:C16"/>
    <mergeCell ref="D14:E14"/>
    <mergeCell ref="D15:E15"/>
    <mergeCell ref="D16:E16"/>
    <mergeCell ref="A9:A12"/>
    <mergeCell ref="B9:C12"/>
    <mergeCell ref="D9:D12"/>
    <mergeCell ref="E9:F12"/>
    <mergeCell ref="G9:G12"/>
    <mergeCell ref="H9:K12"/>
    <mergeCell ref="A6:A7"/>
    <mergeCell ref="B6:E6"/>
    <mergeCell ref="G6:L6"/>
    <mergeCell ref="B7:E7"/>
    <mergeCell ref="G7:L7"/>
    <mergeCell ref="B8:C8"/>
    <mergeCell ref="E8:F8"/>
    <mergeCell ref="H8:K8"/>
    <mergeCell ref="A1:L1"/>
    <mergeCell ref="A2:L2"/>
    <mergeCell ref="A4:A5"/>
    <mergeCell ref="B4:B5"/>
    <mergeCell ref="D4:E4"/>
    <mergeCell ref="F4:G5"/>
    <mergeCell ref="H4:K4"/>
    <mergeCell ref="L4:L5"/>
    <mergeCell ref="D5:E5"/>
    <mergeCell ref="H5:K5"/>
  </mergeCells>
  <printOptions/>
  <pageMargins left="0.91" right="0.42" top="0.69" bottom="0.39" header="0.71" footer="0.512"/>
  <pageSetup horizontalDpi="300" verticalDpi="300" orientation="portrait" paperSize="9" scale="81" r:id="rId2"/>
  <rowBreaks count="1" manualBreakCount="1">
    <brk id="55" max="11" man="1"/>
  </rowBreaks>
  <legacyDrawing r:id="rId1"/>
</worksheet>
</file>

<file path=xl/worksheets/sheet5.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8" t="s">
        <v>86</v>
      </c>
      <c r="B1" s="168"/>
      <c r="C1" s="168"/>
      <c r="D1" s="168"/>
      <c r="E1" s="168"/>
      <c r="F1" s="168"/>
      <c r="G1" s="168"/>
      <c r="H1" s="168"/>
      <c r="I1" s="168"/>
      <c r="J1" s="168"/>
      <c r="K1" s="168"/>
      <c r="L1" s="168"/>
    </row>
    <row r="2" spans="1:12" ht="22.5">
      <c r="A2" s="168" t="s">
        <v>87</v>
      </c>
      <c r="B2" s="168"/>
      <c r="C2" s="168"/>
      <c r="D2" s="168"/>
      <c r="E2" s="168"/>
      <c r="F2" s="168"/>
      <c r="G2" s="168"/>
      <c r="H2" s="168"/>
      <c r="I2" s="168"/>
      <c r="J2" s="168"/>
      <c r="K2" s="168"/>
      <c r="L2" s="168"/>
    </row>
    <row r="3" ht="14.25" thickBot="1">
      <c r="A3" s="3"/>
    </row>
    <row r="4" spans="1:12" ht="18" customHeight="1">
      <c r="A4" s="83" t="s">
        <v>76</v>
      </c>
      <c r="B4" s="85"/>
      <c r="C4" s="63" t="s">
        <v>1</v>
      </c>
      <c r="D4" s="111"/>
      <c r="E4" s="112"/>
      <c r="F4" s="113" t="s">
        <v>11</v>
      </c>
      <c r="G4" s="114"/>
      <c r="H4" s="129"/>
      <c r="I4" s="130"/>
      <c r="J4" s="130"/>
      <c r="K4" s="131"/>
      <c r="L4" s="179" t="s">
        <v>13</v>
      </c>
    </row>
    <row r="5" spans="1:12" ht="41.25" customHeight="1" thickBot="1">
      <c r="A5" s="84"/>
      <c r="B5" s="86"/>
      <c r="C5" s="62" t="s">
        <v>6</v>
      </c>
      <c r="D5" s="99"/>
      <c r="E5" s="100"/>
      <c r="F5" s="91"/>
      <c r="G5" s="92"/>
      <c r="H5" s="89"/>
      <c r="I5" s="138"/>
      <c r="J5" s="138"/>
      <c r="K5" s="90"/>
      <c r="L5" s="180"/>
    </row>
    <row r="6" spans="1:12" ht="28.5" customHeight="1">
      <c r="A6" s="83" t="s">
        <v>0</v>
      </c>
      <c r="B6" s="124" t="s">
        <v>9</v>
      </c>
      <c r="C6" s="125"/>
      <c r="D6" s="125"/>
      <c r="E6" s="125"/>
      <c r="F6" s="50" t="s">
        <v>8</v>
      </c>
      <c r="G6" s="85"/>
      <c r="H6" s="85"/>
      <c r="I6" s="85"/>
      <c r="J6" s="85"/>
      <c r="K6" s="85"/>
      <c r="L6" s="126"/>
    </row>
    <row r="7" spans="1:12" ht="28.5" customHeight="1" thickBot="1">
      <c r="A7" s="110"/>
      <c r="B7" s="123"/>
      <c r="C7" s="123"/>
      <c r="D7" s="123"/>
      <c r="E7" s="123"/>
      <c r="F7" s="51" t="s">
        <v>14</v>
      </c>
      <c r="G7" s="127"/>
      <c r="H7" s="127"/>
      <c r="I7" s="127"/>
      <c r="J7" s="127"/>
      <c r="K7" s="127"/>
      <c r="L7" s="128"/>
    </row>
    <row r="8" spans="1:12" ht="15" customHeight="1">
      <c r="A8" s="45" t="s">
        <v>1</v>
      </c>
      <c r="B8" s="148"/>
      <c r="C8" s="148"/>
      <c r="D8" s="58" t="s">
        <v>97</v>
      </c>
      <c r="E8" s="162" t="s">
        <v>93</v>
      </c>
      <c r="F8" s="163"/>
      <c r="G8" s="64" t="s">
        <v>1</v>
      </c>
      <c r="H8" s="111"/>
      <c r="I8" s="112"/>
      <c r="J8" s="112"/>
      <c r="K8" s="170"/>
      <c r="L8" s="59" t="s">
        <v>97</v>
      </c>
    </row>
    <row r="9" spans="1:12" ht="14.25" customHeight="1">
      <c r="A9" s="109" t="s">
        <v>2</v>
      </c>
      <c r="B9" s="149"/>
      <c r="C9" s="149"/>
      <c r="D9" s="132" t="s">
        <v>95</v>
      </c>
      <c r="E9" s="139"/>
      <c r="F9" s="140"/>
      <c r="G9" s="152" t="s">
        <v>12</v>
      </c>
      <c r="H9" s="171"/>
      <c r="I9" s="172"/>
      <c r="J9" s="172"/>
      <c r="K9" s="173"/>
      <c r="L9" s="46" t="s">
        <v>89</v>
      </c>
    </row>
    <row r="10" spans="1:12" ht="14.25" customHeight="1">
      <c r="A10" s="109"/>
      <c r="B10" s="150"/>
      <c r="C10" s="150"/>
      <c r="D10" s="133"/>
      <c r="E10" s="141"/>
      <c r="F10" s="142"/>
      <c r="G10" s="152"/>
      <c r="H10" s="171"/>
      <c r="I10" s="172"/>
      <c r="J10" s="172"/>
      <c r="K10" s="173"/>
      <c r="L10" s="46" t="s">
        <v>90</v>
      </c>
    </row>
    <row r="11" spans="1:12" ht="14.25" customHeight="1">
      <c r="A11" s="102"/>
      <c r="B11" s="150"/>
      <c r="C11" s="150"/>
      <c r="D11" s="133"/>
      <c r="E11" s="141"/>
      <c r="F11" s="142"/>
      <c r="G11" s="153"/>
      <c r="H11" s="171"/>
      <c r="I11" s="172"/>
      <c r="J11" s="172"/>
      <c r="K11" s="173"/>
      <c r="L11" s="47" t="s">
        <v>91</v>
      </c>
    </row>
    <row r="12" spans="1:12" ht="14.25" customHeight="1" thickBot="1">
      <c r="A12" s="147"/>
      <c r="B12" s="151"/>
      <c r="C12" s="151"/>
      <c r="D12" s="134"/>
      <c r="E12" s="143"/>
      <c r="F12" s="144"/>
      <c r="G12" s="154"/>
      <c r="H12" s="174"/>
      <c r="I12" s="175"/>
      <c r="J12" s="175"/>
      <c r="K12" s="176"/>
      <c r="L12" s="48" t="s">
        <v>92</v>
      </c>
    </row>
    <row r="13" spans="1:12" ht="15" customHeight="1">
      <c r="A13" s="57" t="s">
        <v>1</v>
      </c>
      <c r="B13" s="129" t="s">
        <v>96</v>
      </c>
      <c r="C13" s="131"/>
      <c r="D13" s="164" t="s">
        <v>97</v>
      </c>
      <c r="E13" s="165"/>
      <c r="F13" s="115" t="s">
        <v>98</v>
      </c>
      <c r="G13" s="116"/>
      <c r="H13" s="93"/>
      <c r="I13" s="94"/>
      <c r="J13" s="94"/>
      <c r="K13" s="94"/>
      <c r="L13" s="95"/>
    </row>
    <row r="14" spans="1:12" ht="15.75" customHeight="1">
      <c r="A14" s="157" t="s">
        <v>77</v>
      </c>
      <c r="B14" s="87"/>
      <c r="C14" s="88"/>
      <c r="D14" s="145" t="s">
        <v>89</v>
      </c>
      <c r="E14" s="146"/>
      <c r="F14" s="117"/>
      <c r="G14" s="118"/>
      <c r="H14" s="96"/>
      <c r="I14" s="97"/>
      <c r="J14" s="97"/>
      <c r="K14" s="97"/>
      <c r="L14" s="98"/>
    </row>
    <row r="15" spans="1:12" ht="15.75" customHeight="1">
      <c r="A15" s="158"/>
      <c r="B15" s="89"/>
      <c r="C15" s="90"/>
      <c r="D15" s="145" t="s">
        <v>90</v>
      </c>
      <c r="E15" s="146"/>
      <c r="F15" s="117"/>
      <c r="G15" s="118"/>
      <c r="H15" s="96"/>
      <c r="I15" s="97"/>
      <c r="J15" s="97"/>
      <c r="K15" s="97"/>
      <c r="L15" s="98"/>
    </row>
    <row r="16" spans="1:12" ht="15.75" customHeight="1" thickBot="1">
      <c r="A16" s="159"/>
      <c r="B16" s="91"/>
      <c r="C16" s="92"/>
      <c r="D16" s="160" t="s">
        <v>91</v>
      </c>
      <c r="E16" s="161"/>
      <c r="F16" s="119"/>
      <c r="G16" s="120"/>
      <c r="H16" s="99"/>
      <c r="I16" s="100"/>
      <c r="J16" s="100"/>
      <c r="K16" s="100"/>
      <c r="L16" s="101"/>
    </row>
    <row r="17" spans="1:12" ht="34.5" customHeight="1" thickBot="1">
      <c r="A17" s="60" t="s">
        <v>40</v>
      </c>
      <c r="B17" s="52" t="s">
        <v>42</v>
      </c>
      <c r="C17" s="52" t="s">
        <v>7</v>
      </c>
      <c r="D17" s="53">
        <v>20</v>
      </c>
      <c r="E17" s="54" t="s">
        <v>10</v>
      </c>
      <c r="F17" s="52" t="s">
        <v>100</v>
      </c>
      <c r="G17" s="55"/>
      <c r="H17" s="52" t="s">
        <v>15</v>
      </c>
      <c r="I17" s="56"/>
      <c r="J17" s="52" t="s">
        <v>16</v>
      </c>
      <c r="K17" s="56"/>
      <c r="L17" s="61" t="s">
        <v>17</v>
      </c>
    </row>
    <row r="18" spans="1:12" ht="15" customHeight="1">
      <c r="A18" s="109" t="s">
        <v>3</v>
      </c>
      <c r="B18" s="121" t="s">
        <v>1</v>
      </c>
      <c r="C18" s="122"/>
      <c r="D18" s="96" t="s">
        <v>47</v>
      </c>
      <c r="E18" s="97"/>
      <c r="F18" s="93" t="s">
        <v>99</v>
      </c>
      <c r="G18" s="94"/>
      <c r="H18" s="94"/>
      <c r="I18" s="94"/>
      <c r="J18" s="94"/>
      <c r="K18" s="94"/>
      <c r="L18" s="95"/>
    </row>
    <row r="19" spans="1:12" ht="15" customHeight="1">
      <c r="A19" s="102"/>
      <c r="B19" s="2" t="s">
        <v>4</v>
      </c>
      <c r="C19" s="2" t="s">
        <v>5</v>
      </c>
      <c r="D19" s="121"/>
      <c r="E19" s="155"/>
      <c r="F19" s="121"/>
      <c r="G19" s="155"/>
      <c r="H19" s="155"/>
      <c r="I19" s="155"/>
      <c r="J19" s="155"/>
      <c r="K19" s="155"/>
      <c r="L19" s="156"/>
    </row>
    <row r="20" spans="1:12" ht="19.5" customHeight="1">
      <c r="A20" s="102">
        <v>1</v>
      </c>
      <c r="B20" s="8"/>
      <c r="C20" s="8"/>
      <c r="D20" s="86"/>
      <c r="E20" s="103" t="s">
        <v>94</v>
      </c>
      <c r="F20" s="103"/>
      <c r="G20" s="104"/>
      <c r="H20" s="104"/>
      <c r="I20" s="104"/>
      <c r="J20" s="104"/>
      <c r="K20" s="104"/>
      <c r="L20" s="105"/>
    </row>
    <row r="21" spans="1:12" ht="19.5" customHeight="1">
      <c r="A21" s="102"/>
      <c r="B21" s="9"/>
      <c r="C21" s="9"/>
      <c r="D21" s="135"/>
      <c r="E21" s="106"/>
      <c r="F21" s="106"/>
      <c r="G21" s="107"/>
      <c r="H21" s="107"/>
      <c r="I21" s="107"/>
      <c r="J21" s="107"/>
      <c r="K21" s="107"/>
      <c r="L21" s="108"/>
    </row>
    <row r="22" spans="1:12" ht="19.5" customHeight="1">
      <c r="A22" s="102">
        <v>2</v>
      </c>
      <c r="B22" s="8"/>
      <c r="C22" s="8"/>
      <c r="D22" s="86"/>
      <c r="E22" s="103" t="s">
        <v>94</v>
      </c>
      <c r="F22" s="103"/>
      <c r="G22" s="104"/>
      <c r="H22" s="104"/>
      <c r="I22" s="104"/>
      <c r="J22" s="104"/>
      <c r="K22" s="104"/>
      <c r="L22" s="105"/>
    </row>
    <row r="23" spans="1:12" ht="19.5" customHeight="1">
      <c r="A23" s="102"/>
      <c r="B23" s="9"/>
      <c r="C23" s="9"/>
      <c r="D23" s="135"/>
      <c r="E23" s="106"/>
      <c r="F23" s="106"/>
      <c r="G23" s="107"/>
      <c r="H23" s="107"/>
      <c r="I23" s="107"/>
      <c r="J23" s="107"/>
      <c r="K23" s="107"/>
      <c r="L23" s="108"/>
    </row>
    <row r="24" spans="1:12" ht="19.5" customHeight="1">
      <c r="A24" s="102">
        <v>3</v>
      </c>
      <c r="B24" s="8"/>
      <c r="C24" s="8"/>
      <c r="D24" s="86"/>
      <c r="E24" s="103" t="s">
        <v>94</v>
      </c>
      <c r="F24" s="103"/>
      <c r="G24" s="104"/>
      <c r="H24" s="104"/>
      <c r="I24" s="104"/>
      <c r="J24" s="104"/>
      <c r="K24" s="104"/>
      <c r="L24" s="105"/>
    </row>
    <row r="25" spans="1:12" ht="19.5" customHeight="1">
      <c r="A25" s="102"/>
      <c r="B25" s="9"/>
      <c r="C25" s="9"/>
      <c r="D25" s="135"/>
      <c r="E25" s="106"/>
      <c r="F25" s="106"/>
      <c r="G25" s="107"/>
      <c r="H25" s="107"/>
      <c r="I25" s="107"/>
      <c r="J25" s="107"/>
      <c r="K25" s="107"/>
      <c r="L25" s="108"/>
    </row>
    <row r="26" spans="1:12" ht="19.5" customHeight="1">
      <c r="A26" s="102">
        <v>4</v>
      </c>
      <c r="B26" s="8"/>
      <c r="C26" s="8"/>
      <c r="D26" s="86"/>
      <c r="E26" s="103" t="s">
        <v>94</v>
      </c>
      <c r="F26" s="103"/>
      <c r="G26" s="104"/>
      <c r="H26" s="104"/>
      <c r="I26" s="104"/>
      <c r="J26" s="104"/>
      <c r="K26" s="104"/>
      <c r="L26" s="105"/>
    </row>
    <row r="27" spans="1:12" ht="19.5" customHeight="1">
      <c r="A27" s="102"/>
      <c r="B27" s="9"/>
      <c r="C27" s="9"/>
      <c r="D27" s="135"/>
      <c r="E27" s="106"/>
      <c r="F27" s="106"/>
      <c r="G27" s="107"/>
      <c r="H27" s="107"/>
      <c r="I27" s="107"/>
      <c r="J27" s="107"/>
      <c r="K27" s="107"/>
      <c r="L27" s="108"/>
    </row>
    <row r="28" spans="1:12" ht="19.5" customHeight="1">
      <c r="A28" s="102">
        <v>5</v>
      </c>
      <c r="B28" s="8"/>
      <c r="C28" s="8"/>
      <c r="D28" s="86"/>
      <c r="E28" s="103" t="s">
        <v>94</v>
      </c>
      <c r="F28" s="103"/>
      <c r="G28" s="104"/>
      <c r="H28" s="104"/>
      <c r="I28" s="104"/>
      <c r="J28" s="104"/>
      <c r="K28" s="104"/>
      <c r="L28" s="105"/>
    </row>
    <row r="29" spans="1:12" ht="19.5" customHeight="1">
      <c r="A29" s="102"/>
      <c r="B29" s="9"/>
      <c r="C29" s="9"/>
      <c r="D29" s="135"/>
      <c r="E29" s="106"/>
      <c r="F29" s="106"/>
      <c r="G29" s="107"/>
      <c r="H29" s="107"/>
      <c r="I29" s="107"/>
      <c r="J29" s="107"/>
      <c r="K29" s="107"/>
      <c r="L29" s="108"/>
    </row>
    <row r="30" spans="1:12" ht="19.5" customHeight="1">
      <c r="A30" s="102">
        <v>6</v>
      </c>
      <c r="B30" s="8"/>
      <c r="C30" s="8"/>
      <c r="D30" s="86"/>
      <c r="E30" s="103" t="s">
        <v>94</v>
      </c>
      <c r="F30" s="103"/>
      <c r="G30" s="104"/>
      <c r="H30" s="104"/>
      <c r="I30" s="104"/>
      <c r="J30" s="104"/>
      <c r="K30" s="104"/>
      <c r="L30" s="105"/>
    </row>
    <row r="31" spans="1:12" ht="19.5" customHeight="1">
      <c r="A31" s="102"/>
      <c r="B31" s="9"/>
      <c r="C31" s="9"/>
      <c r="D31" s="135"/>
      <c r="E31" s="106"/>
      <c r="F31" s="106"/>
      <c r="G31" s="107"/>
      <c r="H31" s="107"/>
      <c r="I31" s="107"/>
      <c r="J31" s="107"/>
      <c r="K31" s="107"/>
      <c r="L31" s="108"/>
    </row>
    <row r="32" spans="1:12" ht="19.5" customHeight="1">
      <c r="A32" s="102">
        <v>7</v>
      </c>
      <c r="B32" s="8"/>
      <c r="C32" s="8"/>
      <c r="D32" s="86"/>
      <c r="E32" s="103" t="s">
        <v>94</v>
      </c>
      <c r="F32" s="103"/>
      <c r="G32" s="104"/>
      <c r="H32" s="104"/>
      <c r="I32" s="104"/>
      <c r="J32" s="104"/>
      <c r="K32" s="104"/>
      <c r="L32" s="105"/>
    </row>
    <row r="33" spans="1:12" ht="19.5" customHeight="1">
      <c r="A33" s="102"/>
      <c r="B33" s="9"/>
      <c r="C33" s="9"/>
      <c r="D33" s="135"/>
      <c r="E33" s="106"/>
      <c r="F33" s="106"/>
      <c r="G33" s="107"/>
      <c r="H33" s="107"/>
      <c r="I33" s="107"/>
      <c r="J33" s="107"/>
      <c r="K33" s="107"/>
      <c r="L33" s="108"/>
    </row>
    <row r="34" spans="1:12" ht="19.5" customHeight="1">
      <c r="A34" s="102">
        <v>8</v>
      </c>
      <c r="B34" s="8"/>
      <c r="C34" s="8"/>
      <c r="D34" s="86"/>
      <c r="E34" s="103" t="s">
        <v>94</v>
      </c>
      <c r="F34" s="103"/>
      <c r="G34" s="104"/>
      <c r="H34" s="104"/>
      <c r="I34" s="104"/>
      <c r="J34" s="104"/>
      <c r="K34" s="104"/>
      <c r="L34" s="105"/>
    </row>
    <row r="35" spans="1:12" ht="19.5" customHeight="1">
      <c r="A35" s="102"/>
      <c r="B35" s="9"/>
      <c r="C35" s="9"/>
      <c r="D35" s="135"/>
      <c r="E35" s="106"/>
      <c r="F35" s="106"/>
      <c r="G35" s="107"/>
      <c r="H35" s="107"/>
      <c r="I35" s="107"/>
      <c r="J35" s="107"/>
      <c r="K35" s="107"/>
      <c r="L35" s="108"/>
    </row>
    <row r="36" spans="1:12" ht="19.5" customHeight="1">
      <c r="A36" s="102">
        <v>9</v>
      </c>
      <c r="B36" s="8"/>
      <c r="C36" s="8"/>
      <c r="D36" s="86"/>
      <c r="E36" s="103" t="s">
        <v>94</v>
      </c>
      <c r="F36" s="103"/>
      <c r="G36" s="104"/>
      <c r="H36" s="104"/>
      <c r="I36" s="104"/>
      <c r="J36" s="104"/>
      <c r="K36" s="104"/>
      <c r="L36" s="105"/>
    </row>
    <row r="37" spans="1:12" ht="19.5" customHeight="1">
      <c r="A37" s="102"/>
      <c r="B37" s="9"/>
      <c r="C37" s="9"/>
      <c r="D37" s="135"/>
      <c r="E37" s="106"/>
      <c r="F37" s="106"/>
      <c r="G37" s="107"/>
      <c r="H37" s="107"/>
      <c r="I37" s="107"/>
      <c r="J37" s="107"/>
      <c r="K37" s="107"/>
      <c r="L37" s="108"/>
    </row>
    <row r="38" spans="1:12" ht="19.5" customHeight="1">
      <c r="A38" s="102">
        <v>10</v>
      </c>
      <c r="B38" s="8"/>
      <c r="C38" s="8"/>
      <c r="D38" s="86"/>
      <c r="E38" s="103" t="s">
        <v>94</v>
      </c>
      <c r="F38" s="103"/>
      <c r="G38" s="104"/>
      <c r="H38" s="104"/>
      <c r="I38" s="104"/>
      <c r="J38" s="104"/>
      <c r="K38" s="104"/>
      <c r="L38" s="105"/>
    </row>
    <row r="39" spans="1:12" ht="19.5" customHeight="1" thickBot="1">
      <c r="A39" s="147"/>
      <c r="B39" s="49"/>
      <c r="C39" s="49"/>
      <c r="D39" s="123"/>
      <c r="E39" s="91"/>
      <c r="F39" s="91"/>
      <c r="G39" s="177"/>
      <c r="H39" s="177"/>
      <c r="I39" s="177"/>
      <c r="J39" s="177"/>
      <c r="K39" s="177"/>
      <c r="L39" s="178"/>
    </row>
    <row r="42" spans="1:5" ht="17.25">
      <c r="A42" s="4" t="s">
        <v>38</v>
      </c>
      <c r="B42" s="3"/>
      <c r="C42" s="3"/>
      <c r="D42" s="3"/>
      <c r="E42" s="3"/>
    </row>
    <row r="44" spans="1:12" s="5" customFormat="1" ht="15">
      <c r="A44" s="169" t="s">
        <v>20</v>
      </c>
      <c r="B44" s="169"/>
      <c r="C44" s="169"/>
      <c r="D44" s="169"/>
      <c r="E44" s="169"/>
      <c r="F44" s="169"/>
      <c r="G44" s="169"/>
      <c r="H44" s="169"/>
      <c r="I44" s="169"/>
      <c r="J44" s="169"/>
      <c r="K44" s="169"/>
      <c r="L44" s="169"/>
    </row>
    <row r="45" s="5" customFormat="1" ht="15"/>
    <row r="46" spans="1:4" s="5" customFormat="1" ht="15">
      <c r="A46" s="137" t="s">
        <v>88</v>
      </c>
      <c r="B46" s="137"/>
      <c r="C46" s="137"/>
      <c r="D46" s="44"/>
    </row>
    <row r="47" s="5" customFormat="1" ht="15"/>
    <row r="48" spans="3:12" s="5" customFormat="1" ht="25.5" customHeight="1">
      <c r="C48" s="136">
        <f>H5</f>
        <v>0</v>
      </c>
      <c r="D48" s="136"/>
      <c r="E48" s="136"/>
      <c r="F48" s="7" t="s">
        <v>18</v>
      </c>
      <c r="G48" s="136"/>
      <c r="H48" s="136"/>
      <c r="I48" s="136"/>
      <c r="J48" s="136"/>
      <c r="K48" s="136"/>
      <c r="L48" s="6" t="s">
        <v>19</v>
      </c>
    </row>
    <row r="49" s="5" customFormat="1" ht="15"/>
    <row r="50" spans="1:12" s="5" customFormat="1" ht="15">
      <c r="A50" s="169" t="s">
        <v>39</v>
      </c>
      <c r="B50" s="169"/>
      <c r="C50" s="169"/>
      <c r="D50" s="169"/>
      <c r="E50" s="169"/>
      <c r="F50" s="169"/>
      <c r="G50" s="169"/>
      <c r="H50" s="169"/>
      <c r="I50" s="169"/>
      <c r="J50" s="169"/>
      <c r="K50" s="169"/>
      <c r="L50" s="169"/>
    </row>
    <row r="51" s="5" customFormat="1" ht="15"/>
    <row r="52" spans="1:4" s="5" customFormat="1" ht="15">
      <c r="A52" s="137" t="s">
        <v>88</v>
      </c>
      <c r="B52" s="137"/>
      <c r="C52" s="137"/>
      <c r="D52" s="44"/>
    </row>
    <row r="53" s="5" customFormat="1" ht="15"/>
    <row r="54" spans="2:12" s="5" customFormat="1" ht="24" customHeight="1">
      <c r="B54" s="68"/>
      <c r="C54" s="66" t="s">
        <v>84</v>
      </c>
      <c r="D54" s="181" t="s">
        <v>101</v>
      </c>
      <c r="E54" s="181"/>
      <c r="F54" s="7" t="s">
        <v>102</v>
      </c>
      <c r="G54" s="136"/>
      <c r="H54" s="136"/>
      <c r="I54" s="136"/>
      <c r="J54" s="136"/>
      <c r="K54" s="136"/>
      <c r="L54" s="6" t="s">
        <v>19</v>
      </c>
    </row>
    <row r="55" spans="2:3" s="5" customFormat="1" ht="15">
      <c r="B55" s="195" t="s">
        <v>116</v>
      </c>
      <c r="C55" s="65"/>
    </row>
    <row r="57" spans="1:12" ht="14.25">
      <c r="A57" s="166"/>
      <c r="B57" s="167"/>
      <c r="C57" s="167"/>
      <c r="D57" s="167"/>
      <c r="E57" s="167"/>
      <c r="F57" s="167"/>
      <c r="G57" s="167"/>
      <c r="H57" s="167"/>
      <c r="I57" s="167"/>
      <c r="J57" s="167"/>
      <c r="K57" s="167"/>
      <c r="L57" s="167"/>
    </row>
  </sheetData>
  <sheetProtection/>
  <mergeCells count="86">
    <mergeCell ref="A57:L57"/>
    <mergeCell ref="C48:E48"/>
    <mergeCell ref="G48:K48"/>
    <mergeCell ref="A50:L50"/>
    <mergeCell ref="A52:C52"/>
    <mergeCell ref="D54:E54"/>
    <mergeCell ref="G54:K54"/>
    <mergeCell ref="A38:A39"/>
    <mergeCell ref="D38:D39"/>
    <mergeCell ref="E38:E39"/>
    <mergeCell ref="F38:L39"/>
    <mergeCell ref="A44:L44"/>
    <mergeCell ref="A46:C46"/>
    <mergeCell ref="A34:A35"/>
    <mergeCell ref="D34:D35"/>
    <mergeCell ref="E34:E35"/>
    <mergeCell ref="F34:L35"/>
    <mergeCell ref="A36:A37"/>
    <mergeCell ref="D36:D37"/>
    <mergeCell ref="E36:E37"/>
    <mergeCell ref="F36:L37"/>
    <mergeCell ref="A30:A31"/>
    <mergeCell ref="D30:D31"/>
    <mergeCell ref="E30:E31"/>
    <mergeCell ref="F30:L31"/>
    <mergeCell ref="A32:A33"/>
    <mergeCell ref="D32:D33"/>
    <mergeCell ref="E32:E33"/>
    <mergeCell ref="F32:L33"/>
    <mergeCell ref="A26:A27"/>
    <mergeCell ref="D26:D27"/>
    <mergeCell ref="E26:E27"/>
    <mergeCell ref="F26:L27"/>
    <mergeCell ref="A28:A29"/>
    <mergeCell ref="D28:D29"/>
    <mergeCell ref="E28:E29"/>
    <mergeCell ref="F28:L29"/>
    <mergeCell ref="A22:A23"/>
    <mergeCell ref="D22:D23"/>
    <mergeCell ref="E22:E23"/>
    <mergeCell ref="F22:L23"/>
    <mergeCell ref="A24:A25"/>
    <mergeCell ref="D24:D25"/>
    <mergeCell ref="E24:E25"/>
    <mergeCell ref="F24:L25"/>
    <mergeCell ref="A18:A19"/>
    <mergeCell ref="B18:C18"/>
    <mergeCell ref="D18:E19"/>
    <mergeCell ref="F18:L19"/>
    <mergeCell ref="A20:A21"/>
    <mergeCell ref="D20:D21"/>
    <mergeCell ref="E20:E21"/>
    <mergeCell ref="F20:L21"/>
    <mergeCell ref="B13:C13"/>
    <mergeCell ref="D13:E13"/>
    <mergeCell ref="F13:G16"/>
    <mergeCell ref="H13:L16"/>
    <mergeCell ref="A14:A16"/>
    <mergeCell ref="B14:C16"/>
    <mergeCell ref="D14:E14"/>
    <mergeCell ref="D15:E15"/>
    <mergeCell ref="D16:E16"/>
    <mergeCell ref="A9:A12"/>
    <mergeCell ref="B9:C12"/>
    <mergeCell ref="D9:D12"/>
    <mergeCell ref="E9:F12"/>
    <mergeCell ref="G9:G12"/>
    <mergeCell ref="H9:K12"/>
    <mergeCell ref="A6:A7"/>
    <mergeCell ref="B6:E6"/>
    <mergeCell ref="G6:L6"/>
    <mergeCell ref="B7:E7"/>
    <mergeCell ref="G7:L7"/>
    <mergeCell ref="B8:C8"/>
    <mergeCell ref="E8:F8"/>
    <mergeCell ref="H8:K8"/>
    <mergeCell ref="A1:L1"/>
    <mergeCell ref="A2:L2"/>
    <mergeCell ref="A4:A5"/>
    <mergeCell ref="B4:B5"/>
    <mergeCell ref="D4:E4"/>
    <mergeCell ref="F4:G5"/>
    <mergeCell ref="H4:K4"/>
    <mergeCell ref="L4:L5"/>
    <mergeCell ref="D5:E5"/>
    <mergeCell ref="H5:K5"/>
  </mergeCells>
  <printOptions/>
  <pageMargins left="0.91" right="0.42" top="0.69" bottom="0.39" header="0.71" footer="0.512"/>
  <pageSetup horizontalDpi="300" verticalDpi="300" orientation="portrait" paperSize="9" scale="81" r:id="rId2"/>
  <rowBreaks count="1" manualBreakCount="1">
    <brk id="55" max="11" man="1"/>
  </rowBreaks>
  <legacyDrawing r:id="rId1"/>
</worksheet>
</file>

<file path=xl/worksheets/sheet6.xml><?xml version="1.0" encoding="utf-8"?>
<worksheet xmlns="http://schemas.openxmlformats.org/spreadsheetml/2006/main" xmlns:r="http://schemas.openxmlformats.org/officeDocument/2006/relationships">
  <sheetPr>
    <tabColor rgb="FF00B0F0"/>
  </sheetPr>
  <dimension ref="A1:L57"/>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8" t="s">
        <v>86</v>
      </c>
      <c r="B1" s="168"/>
      <c r="C1" s="168"/>
      <c r="D1" s="168"/>
      <c r="E1" s="168"/>
      <c r="F1" s="168"/>
      <c r="G1" s="168"/>
      <c r="H1" s="168"/>
      <c r="I1" s="168"/>
      <c r="J1" s="168"/>
      <c r="K1" s="168"/>
      <c r="L1" s="168"/>
    </row>
    <row r="2" spans="1:12" ht="22.5">
      <c r="A2" s="168" t="s">
        <v>87</v>
      </c>
      <c r="B2" s="168"/>
      <c r="C2" s="168"/>
      <c r="D2" s="168"/>
      <c r="E2" s="168"/>
      <c r="F2" s="168"/>
      <c r="G2" s="168"/>
      <c r="H2" s="168"/>
      <c r="I2" s="168"/>
      <c r="J2" s="168"/>
      <c r="K2" s="168"/>
      <c r="L2" s="168"/>
    </row>
    <row r="3" ht="14.25" thickBot="1">
      <c r="A3" s="3"/>
    </row>
    <row r="4" spans="1:12" ht="18" customHeight="1">
      <c r="A4" s="83" t="s">
        <v>76</v>
      </c>
      <c r="B4" s="85"/>
      <c r="C4" s="63" t="s">
        <v>1</v>
      </c>
      <c r="D4" s="111"/>
      <c r="E4" s="112"/>
      <c r="F4" s="113" t="s">
        <v>11</v>
      </c>
      <c r="G4" s="114"/>
      <c r="H4" s="129"/>
      <c r="I4" s="130"/>
      <c r="J4" s="130"/>
      <c r="K4" s="131"/>
      <c r="L4" s="179" t="s">
        <v>13</v>
      </c>
    </row>
    <row r="5" spans="1:12" ht="41.25" customHeight="1" thickBot="1">
      <c r="A5" s="84"/>
      <c r="B5" s="86"/>
      <c r="C5" s="62" t="s">
        <v>6</v>
      </c>
      <c r="D5" s="99"/>
      <c r="E5" s="100"/>
      <c r="F5" s="91"/>
      <c r="G5" s="92"/>
      <c r="H5" s="89"/>
      <c r="I5" s="138"/>
      <c r="J5" s="138"/>
      <c r="K5" s="90"/>
      <c r="L5" s="180"/>
    </row>
    <row r="6" spans="1:12" ht="28.5" customHeight="1">
      <c r="A6" s="83" t="s">
        <v>0</v>
      </c>
      <c r="B6" s="124" t="s">
        <v>9</v>
      </c>
      <c r="C6" s="125"/>
      <c r="D6" s="125"/>
      <c r="E6" s="125"/>
      <c r="F6" s="50" t="s">
        <v>8</v>
      </c>
      <c r="G6" s="85"/>
      <c r="H6" s="85"/>
      <c r="I6" s="85"/>
      <c r="J6" s="85"/>
      <c r="K6" s="85"/>
      <c r="L6" s="126"/>
    </row>
    <row r="7" spans="1:12" ht="28.5" customHeight="1" thickBot="1">
      <c r="A7" s="110"/>
      <c r="B7" s="123"/>
      <c r="C7" s="123"/>
      <c r="D7" s="123"/>
      <c r="E7" s="123"/>
      <c r="F7" s="51" t="s">
        <v>14</v>
      </c>
      <c r="G7" s="127"/>
      <c r="H7" s="127"/>
      <c r="I7" s="127"/>
      <c r="J7" s="127"/>
      <c r="K7" s="127"/>
      <c r="L7" s="128"/>
    </row>
    <row r="8" spans="1:12" ht="15" customHeight="1">
      <c r="A8" s="45" t="s">
        <v>1</v>
      </c>
      <c r="B8" s="148"/>
      <c r="C8" s="148"/>
      <c r="D8" s="58" t="s">
        <v>97</v>
      </c>
      <c r="E8" s="162" t="s">
        <v>93</v>
      </c>
      <c r="F8" s="163"/>
      <c r="G8" s="64" t="s">
        <v>1</v>
      </c>
      <c r="H8" s="111"/>
      <c r="I8" s="112"/>
      <c r="J8" s="112"/>
      <c r="K8" s="170"/>
      <c r="L8" s="59" t="s">
        <v>97</v>
      </c>
    </row>
    <row r="9" spans="1:12" ht="14.25" customHeight="1">
      <c r="A9" s="109" t="s">
        <v>2</v>
      </c>
      <c r="B9" s="149"/>
      <c r="C9" s="149"/>
      <c r="D9" s="132" t="s">
        <v>95</v>
      </c>
      <c r="E9" s="139"/>
      <c r="F9" s="140"/>
      <c r="G9" s="152" t="s">
        <v>12</v>
      </c>
      <c r="H9" s="171"/>
      <c r="I9" s="172"/>
      <c r="J9" s="172"/>
      <c r="K9" s="173"/>
      <c r="L9" s="46" t="s">
        <v>89</v>
      </c>
    </row>
    <row r="10" spans="1:12" ht="14.25" customHeight="1">
      <c r="A10" s="109"/>
      <c r="B10" s="150"/>
      <c r="C10" s="150"/>
      <c r="D10" s="133"/>
      <c r="E10" s="141"/>
      <c r="F10" s="142"/>
      <c r="G10" s="152"/>
      <c r="H10" s="171"/>
      <c r="I10" s="172"/>
      <c r="J10" s="172"/>
      <c r="K10" s="173"/>
      <c r="L10" s="46" t="s">
        <v>90</v>
      </c>
    </row>
    <row r="11" spans="1:12" ht="14.25" customHeight="1">
      <c r="A11" s="102"/>
      <c r="B11" s="150"/>
      <c r="C11" s="150"/>
      <c r="D11" s="133"/>
      <c r="E11" s="141"/>
      <c r="F11" s="142"/>
      <c r="G11" s="153"/>
      <c r="H11" s="171"/>
      <c r="I11" s="172"/>
      <c r="J11" s="172"/>
      <c r="K11" s="173"/>
      <c r="L11" s="47" t="s">
        <v>91</v>
      </c>
    </row>
    <row r="12" spans="1:12" ht="14.25" customHeight="1" thickBot="1">
      <c r="A12" s="147"/>
      <c r="B12" s="151"/>
      <c r="C12" s="151"/>
      <c r="D12" s="134"/>
      <c r="E12" s="143"/>
      <c r="F12" s="144"/>
      <c r="G12" s="154"/>
      <c r="H12" s="174"/>
      <c r="I12" s="175"/>
      <c r="J12" s="175"/>
      <c r="K12" s="176"/>
      <c r="L12" s="48" t="s">
        <v>92</v>
      </c>
    </row>
    <row r="13" spans="1:12" ht="15" customHeight="1">
      <c r="A13" s="57" t="s">
        <v>1</v>
      </c>
      <c r="B13" s="129" t="s">
        <v>96</v>
      </c>
      <c r="C13" s="131"/>
      <c r="D13" s="164" t="s">
        <v>97</v>
      </c>
      <c r="E13" s="165"/>
      <c r="F13" s="115" t="s">
        <v>98</v>
      </c>
      <c r="G13" s="116"/>
      <c r="H13" s="93"/>
      <c r="I13" s="94"/>
      <c r="J13" s="94"/>
      <c r="K13" s="94"/>
      <c r="L13" s="95"/>
    </row>
    <row r="14" spans="1:12" ht="15.75" customHeight="1">
      <c r="A14" s="157" t="s">
        <v>77</v>
      </c>
      <c r="B14" s="87"/>
      <c r="C14" s="88"/>
      <c r="D14" s="145" t="s">
        <v>89</v>
      </c>
      <c r="E14" s="146"/>
      <c r="F14" s="117"/>
      <c r="G14" s="118"/>
      <c r="H14" s="96"/>
      <c r="I14" s="97"/>
      <c r="J14" s="97"/>
      <c r="K14" s="97"/>
      <c r="L14" s="98"/>
    </row>
    <row r="15" spans="1:12" ht="15.75" customHeight="1">
      <c r="A15" s="158"/>
      <c r="B15" s="89"/>
      <c r="C15" s="90"/>
      <c r="D15" s="145" t="s">
        <v>90</v>
      </c>
      <c r="E15" s="146"/>
      <c r="F15" s="117"/>
      <c r="G15" s="118"/>
      <c r="H15" s="96"/>
      <c r="I15" s="97"/>
      <c r="J15" s="97"/>
      <c r="K15" s="97"/>
      <c r="L15" s="98"/>
    </row>
    <row r="16" spans="1:12" ht="15.75" customHeight="1" thickBot="1">
      <c r="A16" s="159"/>
      <c r="B16" s="91"/>
      <c r="C16" s="92"/>
      <c r="D16" s="160" t="s">
        <v>91</v>
      </c>
      <c r="E16" s="161"/>
      <c r="F16" s="119"/>
      <c r="G16" s="120"/>
      <c r="H16" s="99"/>
      <c r="I16" s="100"/>
      <c r="J16" s="100"/>
      <c r="K16" s="100"/>
      <c r="L16" s="101"/>
    </row>
    <row r="17" spans="1:12" ht="34.5" customHeight="1" thickBot="1">
      <c r="A17" s="60" t="s">
        <v>40</v>
      </c>
      <c r="B17" s="52" t="s">
        <v>43</v>
      </c>
      <c r="C17" s="52" t="s">
        <v>7</v>
      </c>
      <c r="D17" s="53">
        <v>20</v>
      </c>
      <c r="E17" s="54" t="s">
        <v>10</v>
      </c>
      <c r="F17" s="52" t="s">
        <v>100</v>
      </c>
      <c r="G17" s="55"/>
      <c r="H17" s="52" t="s">
        <v>15</v>
      </c>
      <c r="I17" s="56"/>
      <c r="J17" s="52" t="s">
        <v>16</v>
      </c>
      <c r="K17" s="56"/>
      <c r="L17" s="61" t="s">
        <v>17</v>
      </c>
    </row>
    <row r="18" spans="1:12" ht="15" customHeight="1">
      <c r="A18" s="109" t="s">
        <v>3</v>
      </c>
      <c r="B18" s="121" t="s">
        <v>1</v>
      </c>
      <c r="C18" s="122"/>
      <c r="D18" s="96" t="s">
        <v>47</v>
      </c>
      <c r="E18" s="97"/>
      <c r="F18" s="93" t="s">
        <v>99</v>
      </c>
      <c r="G18" s="94"/>
      <c r="H18" s="94"/>
      <c r="I18" s="94"/>
      <c r="J18" s="94"/>
      <c r="K18" s="94"/>
      <c r="L18" s="95"/>
    </row>
    <row r="19" spans="1:12" ht="15" customHeight="1">
      <c r="A19" s="102"/>
      <c r="B19" s="2" t="s">
        <v>4</v>
      </c>
      <c r="C19" s="2" t="s">
        <v>5</v>
      </c>
      <c r="D19" s="121"/>
      <c r="E19" s="155"/>
      <c r="F19" s="121"/>
      <c r="G19" s="155"/>
      <c r="H19" s="155"/>
      <c r="I19" s="155"/>
      <c r="J19" s="155"/>
      <c r="K19" s="155"/>
      <c r="L19" s="156"/>
    </row>
    <row r="20" spans="1:12" ht="19.5" customHeight="1">
      <c r="A20" s="102">
        <v>1</v>
      </c>
      <c r="B20" s="8"/>
      <c r="C20" s="8"/>
      <c r="D20" s="86"/>
      <c r="E20" s="103" t="s">
        <v>94</v>
      </c>
      <c r="F20" s="103"/>
      <c r="G20" s="104"/>
      <c r="H20" s="104"/>
      <c r="I20" s="104"/>
      <c r="J20" s="104"/>
      <c r="K20" s="104"/>
      <c r="L20" s="105"/>
    </row>
    <row r="21" spans="1:12" ht="19.5" customHeight="1">
      <c r="A21" s="102"/>
      <c r="B21" s="9"/>
      <c r="C21" s="9"/>
      <c r="D21" s="135"/>
      <c r="E21" s="106"/>
      <c r="F21" s="106"/>
      <c r="G21" s="107"/>
      <c r="H21" s="107"/>
      <c r="I21" s="107"/>
      <c r="J21" s="107"/>
      <c r="K21" s="107"/>
      <c r="L21" s="108"/>
    </row>
    <row r="22" spans="1:12" ht="19.5" customHeight="1">
      <c r="A22" s="102">
        <v>2</v>
      </c>
      <c r="B22" s="8"/>
      <c r="C22" s="8"/>
      <c r="D22" s="86"/>
      <c r="E22" s="103" t="s">
        <v>94</v>
      </c>
      <c r="F22" s="103"/>
      <c r="G22" s="104"/>
      <c r="H22" s="104"/>
      <c r="I22" s="104"/>
      <c r="J22" s="104"/>
      <c r="K22" s="104"/>
      <c r="L22" s="105"/>
    </row>
    <row r="23" spans="1:12" ht="19.5" customHeight="1">
      <c r="A23" s="102"/>
      <c r="B23" s="9"/>
      <c r="C23" s="9"/>
      <c r="D23" s="135"/>
      <c r="E23" s="106"/>
      <c r="F23" s="106"/>
      <c r="G23" s="107"/>
      <c r="H23" s="107"/>
      <c r="I23" s="107"/>
      <c r="J23" s="107"/>
      <c r="K23" s="107"/>
      <c r="L23" s="108"/>
    </row>
    <row r="24" spans="1:12" ht="19.5" customHeight="1">
      <c r="A24" s="102">
        <v>3</v>
      </c>
      <c r="B24" s="8"/>
      <c r="C24" s="8"/>
      <c r="D24" s="86"/>
      <c r="E24" s="103" t="s">
        <v>94</v>
      </c>
      <c r="F24" s="103"/>
      <c r="G24" s="104"/>
      <c r="H24" s="104"/>
      <c r="I24" s="104"/>
      <c r="J24" s="104"/>
      <c r="K24" s="104"/>
      <c r="L24" s="105"/>
    </row>
    <row r="25" spans="1:12" ht="19.5" customHeight="1">
      <c r="A25" s="102"/>
      <c r="B25" s="9"/>
      <c r="C25" s="9"/>
      <c r="D25" s="135"/>
      <c r="E25" s="106"/>
      <c r="F25" s="106"/>
      <c r="G25" s="107"/>
      <c r="H25" s="107"/>
      <c r="I25" s="107"/>
      <c r="J25" s="107"/>
      <c r="K25" s="107"/>
      <c r="L25" s="108"/>
    </row>
    <row r="26" spans="1:12" ht="19.5" customHeight="1">
      <c r="A26" s="102">
        <v>4</v>
      </c>
      <c r="B26" s="8"/>
      <c r="C26" s="8"/>
      <c r="D26" s="86"/>
      <c r="E26" s="103" t="s">
        <v>94</v>
      </c>
      <c r="F26" s="103"/>
      <c r="G26" s="104"/>
      <c r="H26" s="104"/>
      <c r="I26" s="104"/>
      <c r="J26" s="104"/>
      <c r="K26" s="104"/>
      <c r="L26" s="105"/>
    </row>
    <row r="27" spans="1:12" ht="19.5" customHeight="1">
      <c r="A27" s="102"/>
      <c r="B27" s="9"/>
      <c r="C27" s="9"/>
      <c r="D27" s="135"/>
      <c r="E27" s="106"/>
      <c r="F27" s="106"/>
      <c r="G27" s="107"/>
      <c r="H27" s="107"/>
      <c r="I27" s="107"/>
      <c r="J27" s="107"/>
      <c r="K27" s="107"/>
      <c r="L27" s="108"/>
    </row>
    <row r="28" spans="1:12" ht="19.5" customHeight="1">
      <c r="A28" s="102">
        <v>5</v>
      </c>
      <c r="B28" s="8"/>
      <c r="C28" s="8"/>
      <c r="D28" s="86"/>
      <c r="E28" s="103" t="s">
        <v>94</v>
      </c>
      <c r="F28" s="103"/>
      <c r="G28" s="104"/>
      <c r="H28" s="104"/>
      <c r="I28" s="104"/>
      <c r="J28" s="104"/>
      <c r="K28" s="104"/>
      <c r="L28" s="105"/>
    </row>
    <row r="29" spans="1:12" ht="19.5" customHeight="1">
      <c r="A29" s="102"/>
      <c r="B29" s="9"/>
      <c r="C29" s="9"/>
      <c r="D29" s="135"/>
      <c r="E29" s="106"/>
      <c r="F29" s="106"/>
      <c r="G29" s="107"/>
      <c r="H29" s="107"/>
      <c r="I29" s="107"/>
      <c r="J29" s="107"/>
      <c r="K29" s="107"/>
      <c r="L29" s="108"/>
    </row>
    <row r="30" spans="1:12" ht="19.5" customHeight="1">
      <c r="A30" s="102">
        <v>6</v>
      </c>
      <c r="B30" s="8"/>
      <c r="C30" s="8"/>
      <c r="D30" s="86"/>
      <c r="E30" s="103" t="s">
        <v>94</v>
      </c>
      <c r="F30" s="103"/>
      <c r="G30" s="104"/>
      <c r="H30" s="104"/>
      <c r="I30" s="104"/>
      <c r="J30" s="104"/>
      <c r="K30" s="104"/>
      <c r="L30" s="105"/>
    </row>
    <row r="31" spans="1:12" ht="19.5" customHeight="1">
      <c r="A31" s="102"/>
      <c r="B31" s="9"/>
      <c r="C31" s="9"/>
      <c r="D31" s="135"/>
      <c r="E31" s="106"/>
      <c r="F31" s="106"/>
      <c r="G31" s="107"/>
      <c r="H31" s="107"/>
      <c r="I31" s="107"/>
      <c r="J31" s="107"/>
      <c r="K31" s="107"/>
      <c r="L31" s="108"/>
    </row>
    <row r="32" spans="1:12" ht="19.5" customHeight="1">
      <c r="A32" s="102">
        <v>7</v>
      </c>
      <c r="B32" s="8"/>
      <c r="C32" s="8"/>
      <c r="D32" s="86"/>
      <c r="E32" s="103" t="s">
        <v>94</v>
      </c>
      <c r="F32" s="103"/>
      <c r="G32" s="104"/>
      <c r="H32" s="104"/>
      <c r="I32" s="104"/>
      <c r="J32" s="104"/>
      <c r="K32" s="104"/>
      <c r="L32" s="105"/>
    </row>
    <row r="33" spans="1:12" ht="19.5" customHeight="1">
      <c r="A33" s="102"/>
      <c r="B33" s="9"/>
      <c r="C33" s="9"/>
      <c r="D33" s="135"/>
      <c r="E33" s="106"/>
      <c r="F33" s="106"/>
      <c r="G33" s="107"/>
      <c r="H33" s="107"/>
      <c r="I33" s="107"/>
      <c r="J33" s="107"/>
      <c r="K33" s="107"/>
      <c r="L33" s="108"/>
    </row>
    <row r="34" spans="1:12" ht="19.5" customHeight="1">
      <c r="A34" s="102">
        <v>8</v>
      </c>
      <c r="B34" s="8"/>
      <c r="C34" s="8"/>
      <c r="D34" s="86"/>
      <c r="E34" s="103" t="s">
        <v>94</v>
      </c>
      <c r="F34" s="103"/>
      <c r="G34" s="104"/>
      <c r="H34" s="104"/>
      <c r="I34" s="104"/>
      <c r="J34" s="104"/>
      <c r="K34" s="104"/>
      <c r="L34" s="105"/>
    </row>
    <row r="35" spans="1:12" ht="19.5" customHeight="1">
      <c r="A35" s="102"/>
      <c r="B35" s="9"/>
      <c r="C35" s="9"/>
      <c r="D35" s="135"/>
      <c r="E35" s="106"/>
      <c r="F35" s="106"/>
      <c r="G35" s="107"/>
      <c r="H35" s="107"/>
      <c r="I35" s="107"/>
      <c r="J35" s="107"/>
      <c r="K35" s="107"/>
      <c r="L35" s="108"/>
    </row>
    <row r="36" spans="1:12" ht="19.5" customHeight="1">
      <c r="A36" s="102">
        <v>9</v>
      </c>
      <c r="B36" s="8"/>
      <c r="C36" s="8"/>
      <c r="D36" s="86"/>
      <c r="E36" s="103" t="s">
        <v>94</v>
      </c>
      <c r="F36" s="103"/>
      <c r="G36" s="104"/>
      <c r="H36" s="104"/>
      <c r="I36" s="104"/>
      <c r="J36" s="104"/>
      <c r="K36" s="104"/>
      <c r="L36" s="105"/>
    </row>
    <row r="37" spans="1:12" ht="19.5" customHeight="1">
      <c r="A37" s="102"/>
      <c r="B37" s="9"/>
      <c r="C37" s="9"/>
      <c r="D37" s="135"/>
      <c r="E37" s="106"/>
      <c r="F37" s="106"/>
      <c r="G37" s="107"/>
      <c r="H37" s="107"/>
      <c r="I37" s="107"/>
      <c r="J37" s="107"/>
      <c r="K37" s="107"/>
      <c r="L37" s="108"/>
    </row>
    <row r="38" spans="1:12" ht="19.5" customHeight="1">
      <c r="A38" s="102">
        <v>10</v>
      </c>
      <c r="B38" s="8"/>
      <c r="C38" s="8"/>
      <c r="D38" s="86"/>
      <c r="E38" s="103" t="s">
        <v>94</v>
      </c>
      <c r="F38" s="103"/>
      <c r="G38" s="104"/>
      <c r="H38" s="104"/>
      <c r="I38" s="104"/>
      <c r="J38" s="104"/>
      <c r="K38" s="104"/>
      <c r="L38" s="105"/>
    </row>
    <row r="39" spans="1:12" ht="19.5" customHeight="1" thickBot="1">
      <c r="A39" s="147"/>
      <c r="B39" s="49"/>
      <c r="C39" s="49"/>
      <c r="D39" s="123"/>
      <c r="E39" s="91"/>
      <c r="F39" s="91"/>
      <c r="G39" s="177"/>
      <c r="H39" s="177"/>
      <c r="I39" s="177"/>
      <c r="J39" s="177"/>
      <c r="K39" s="177"/>
      <c r="L39" s="178"/>
    </row>
    <row r="42" spans="1:5" ht="17.25">
      <c r="A42" s="4" t="s">
        <v>38</v>
      </c>
      <c r="B42" s="3"/>
      <c r="C42" s="3"/>
      <c r="D42" s="3"/>
      <c r="E42" s="3"/>
    </row>
    <row r="44" spans="1:12" s="5" customFormat="1" ht="15">
      <c r="A44" s="169" t="s">
        <v>20</v>
      </c>
      <c r="B44" s="169"/>
      <c r="C44" s="169"/>
      <c r="D44" s="169"/>
      <c r="E44" s="169"/>
      <c r="F44" s="169"/>
      <c r="G44" s="169"/>
      <c r="H44" s="169"/>
      <c r="I44" s="169"/>
      <c r="J44" s="169"/>
      <c r="K44" s="169"/>
      <c r="L44" s="169"/>
    </row>
    <row r="45" s="5" customFormat="1" ht="15"/>
    <row r="46" spans="1:4" s="5" customFormat="1" ht="15">
      <c r="A46" s="137" t="s">
        <v>88</v>
      </c>
      <c r="B46" s="137"/>
      <c r="C46" s="137"/>
      <c r="D46" s="44"/>
    </row>
    <row r="47" s="5" customFormat="1" ht="15"/>
    <row r="48" spans="3:12" s="5" customFormat="1" ht="25.5" customHeight="1">
      <c r="C48" s="136">
        <f>H5</f>
        <v>0</v>
      </c>
      <c r="D48" s="136"/>
      <c r="E48" s="136"/>
      <c r="F48" s="7" t="s">
        <v>18</v>
      </c>
      <c r="G48" s="136"/>
      <c r="H48" s="136"/>
      <c r="I48" s="136"/>
      <c r="J48" s="136"/>
      <c r="K48" s="136"/>
      <c r="L48" s="6" t="s">
        <v>19</v>
      </c>
    </row>
    <row r="49" s="5" customFormat="1" ht="15"/>
    <row r="50" spans="1:12" s="5" customFormat="1" ht="15">
      <c r="A50" s="169" t="s">
        <v>39</v>
      </c>
      <c r="B50" s="169"/>
      <c r="C50" s="169"/>
      <c r="D50" s="169"/>
      <c r="E50" s="169"/>
      <c r="F50" s="169"/>
      <c r="G50" s="169"/>
      <c r="H50" s="169"/>
      <c r="I50" s="169"/>
      <c r="J50" s="169"/>
      <c r="K50" s="169"/>
      <c r="L50" s="169"/>
    </row>
    <row r="51" s="5" customFormat="1" ht="15"/>
    <row r="52" spans="1:4" s="5" customFormat="1" ht="15">
      <c r="A52" s="137" t="s">
        <v>88</v>
      </c>
      <c r="B52" s="137"/>
      <c r="C52" s="137"/>
      <c r="D52" s="44"/>
    </row>
    <row r="53" s="5" customFormat="1" ht="15"/>
    <row r="54" spans="2:12" s="5" customFormat="1" ht="24" customHeight="1">
      <c r="B54" s="68" t="s">
        <v>109</v>
      </c>
      <c r="C54" s="66" t="s">
        <v>84</v>
      </c>
      <c r="D54" s="181" t="s">
        <v>101</v>
      </c>
      <c r="E54" s="181"/>
      <c r="F54" s="7" t="s">
        <v>102</v>
      </c>
      <c r="G54" s="136"/>
      <c r="H54" s="136"/>
      <c r="I54" s="136"/>
      <c r="J54" s="136"/>
      <c r="K54" s="136"/>
      <c r="L54" s="6" t="s">
        <v>19</v>
      </c>
    </row>
    <row r="55" s="5" customFormat="1" ht="15">
      <c r="C55" s="65"/>
    </row>
    <row r="57" spans="1:12" ht="14.25">
      <c r="A57" s="166"/>
      <c r="B57" s="167"/>
      <c r="C57" s="167"/>
      <c r="D57" s="167"/>
      <c r="E57" s="167"/>
      <c r="F57" s="167"/>
      <c r="G57" s="167"/>
      <c r="H57" s="167"/>
      <c r="I57" s="167"/>
      <c r="J57" s="167"/>
      <c r="K57" s="167"/>
      <c r="L57" s="167"/>
    </row>
  </sheetData>
  <sheetProtection/>
  <mergeCells count="86">
    <mergeCell ref="A57:L57"/>
    <mergeCell ref="C48:E48"/>
    <mergeCell ref="G48:K48"/>
    <mergeCell ref="A50:L50"/>
    <mergeCell ref="A52:C52"/>
    <mergeCell ref="D54:E54"/>
    <mergeCell ref="G54:K54"/>
    <mergeCell ref="A38:A39"/>
    <mergeCell ref="D38:D39"/>
    <mergeCell ref="E38:E39"/>
    <mergeCell ref="F38:L39"/>
    <mergeCell ref="A44:L44"/>
    <mergeCell ref="A46:C46"/>
    <mergeCell ref="A34:A35"/>
    <mergeCell ref="D34:D35"/>
    <mergeCell ref="E34:E35"/>
    <mergeCell ref="F34:L35"/>
    <mergeCell ref="A36:A37"/>
    <mergeCell ref="D36:D37"/>
    <mergeCell ref="E36:E37"/>
    <mergeCell ref="F36:L37"/>
    <mergeCell ref="A30:A31"/>
    <mergeCell ref="D30:D31"/>
    <mergeCell ref="E30:E31"/>
    <mergeCell ref="F30:L31"/>
    <mergeCell ref="A32:A33"/>
    <mergeCell ref="D32:D33"/>
    <mergeCell ref="E32:E33"/>
    <mergeCell ref="F32:L33"/>
    <mergeCell ref="A26:A27"/>
    <mergeCell ref="D26:D27"/>
    <mergeCell ref="E26:E27"/>
    <mergeCell ref="F26:L27"/>
    <mergeCell ref="A28:A29"/>
    <mergeCell ref="D28:D29"/>
    <mergeCell ref="E28:E29"/>
    <mergeCell ref="F28:L29"/>
    <mergeCell ref="A22:A23"/>
    <mergeCell ref="D22:D23"/>
    <mergeCell ref="E22:E23"/>
    <mergeCell ref="F22:L23"/>
    <mergeCell ref="A24:A25"/>
    <mergeCell ref="D24:D25"/>
    <mergeCell ref="E24:E25"/>
    <mergeCell ref="F24:L25"/>
    <mergeCell ref="A18:A19"/>
    <mergeCell ref="B18:C18"/>
    <mergeCell ref="D18:E19"/>
    <mergeCell ref="F18:L19"/>
    <mergeCell ref="A20:A21"/>
    <mergeCell ref="D20:D21"/>
    <mergeCell ref="E20:E21"/>
    <mergeCell ref="F20:L21"/>
    <mergeCell ref="B13:C13"/>
    <mergeCell ref="D13:E13"/>
    <mergeCell ref="F13:G16"/>
    <mergeCell ref="H13:L16"/>
    <mergeCell ref="A14:A16"/>
    <mergeCell ref="B14:C16"/>
    <mergeCell ref="D14:E14"/>
    <mergeCell ref="D15:E15"/>
    <mergeCell ref="D16:E16"/>
    <mergeCell ref="A9:A12"/>
    <mergeCell ref="B9:C12"/>
    <mergeCell ref="D9:D12"/>
    <mergeCell ref="E9:F12"/>
    <mergeCell ref="G9:G12"/>
    <mergeCell ref="H9:K12"/>
    <mergeCell ref="A6:A7"/>
    <mergeCell ref="B6:E6"/>
    <mergeCell ref="G6:L6"/>
    <mergeCell ref="B7:E7"/>
    <mergeCell ref="G7:L7"/>
    <mergeCell ref="B8:C8"/>
    <mergeCell ref="E8:F8"/>
    <mergeCell ref="H8:K8"/>
    <mergeCell ref="A1:L1"/>
    <mergeCell ref="A2:L2"/>
    <mergeCell ref="A4:A5"/>
    <mergeCell ref="B4:B5"/>
    <mergeCell ref="D4:E4"/>
    <mergeCell ref="F4:G5"/>
    <mergeCell ref="H4:K4"/>
    <mergeCell ref="L4:L5"/>
    <mergeCell ref="D5:E5"/>
    <mergeCell ref="H5:K5"/>
  </mergeCells>
  <printOptions/>
  <pageMargins left="0.91" right="0.42" top="0.69" bottom="0.39" header="0.71" footer="0.512"/>
  <pageSetup horizontalDpi="300" verticalDpi="300" orientation="portrait" paperSize="9" scale="81" r:id="rId2"/>
  <rowBreaks count="1" manualBreakCount="1">
    <brk id="55" max="11" man="1"/>
  </rowBreaks>
  <legacyDrawing r:id="rId1"/>
</worksheet>
</file>

<file path=xl/worksheets/sheet7.xml><?xml version="1.0" encoding="utf-8"?>
<worksheet xmlns="http://schemas.openxmlformats.org/spreadsheetml/2006/main" xmlns:r="http://schemas.openxmlformats.org/officeDocument/2006/relationships">
  <sheetPr>
    <tabColor rgb="FFC00000"/>
  </sheetPr>
  <dimension ref="A1:L53"/>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8" t="s">
        <v>86</v>
      </c>
      <c r="B1" s="168"/>
      <c r="C1" s="168"/>
      <c r="D1" s="168"/>
      <c r="E1" s="168"/>
      <c r="F1" s="168"/>
      <c r="G1" s="168"/>
      <c r="H1" s="168"/>
      <c r="I1" s="168"/>
      <c r="J1" s="168"/>
      <c r="K1" s="168"/>
      <c r="L1" s="168"/>
    </row>
    <row r="2" spans="1:12" ht="22.5">
      <c r="A2" s="168" t="s">
        <v>103</v>
      </c>
      <c r="B2" s="168"/>
      <c r="C2" s="168"/>
      <c r="D2" s="168"/>
      <c r="E2" s="168"/>
      <c r="F2" s="168"/>
      <c r="G2" s="168"/>
      <c r="H2" s="168"/>
      <c r="I2" s="168"/>
      <c r="J2" s="168"/>
      <c r="K2" s="168"/>
      <c r="L2" s="168"/>
    </row>
    <row r="3" ht="14.25" thickBot="1">
      <c r="A3" s="3"/>
    </row>
    <row r="4" spans="1:12" ht="18" customHeight="1">
      <c r="A4" s="83" t="s">
        <v>76</v>
      </c>
      <c r="B4" s="85"/>
      <c r="C4" s="63" t="s">
        <v>1</v>
      </c>
      <c r="D4" s="111"/>
      <c r="E4" s="112"/>
      <c r="F4" s="113" t="s">
        <v>11</v>
      </c>
      <c r="G4" s="114"/>
      <c r="H4" s="129"/>
      <c r="I4" s="130"/>
      <c r="J4" s="130"/>
      <c r="K4" s="131"/>
      <c r="L4" s="179" t="s">
        <v>13</v>
      </c>
    </row>
    <row r="5" spans="1:12" ht="41.25" customHeight="1" thickBot="1">
      <c r="A5" s="84"/>
      <c r="B5" s="86"/>
      <c r="C5" s="62" t="s">
        <v>6</v>
      </c>
      <c r="D5" s="99"/>
      <c r="E5" s="100"/>
      <c r="F5" s="91"/>
      <c r="G5" s="92"/>
      <c r="H5" s="89"/>
      <c r="I5" s="138"/>
      <c r="J5" s="138"/>
      <c r="K5" s="90"/>
      <c r="L5" s="180"/>
    </row>
    <row r="6" spans="1:12" ht="28.5" customHeight="1">
      <c r="A6" s="83" t="s">
        <v>0</v>
      </c>
      <c r="B6" s="124" t="s">
        <v>9</v>
      </c>
      <c r="C6" s="125"/>
      <c r="D6" s="125"/>
      <c r="E6" s="125"/>
      <c r="F6" s="50" t="s">
        <v>8</v>
      </c>
      <c r="G6" s="85"/>
      <c r="H6" s="85"/>
      <c r="I6" s="85"/>
      <c r="J6" s="85"/>
      <c r="K6" s="85"/>
      <c r="L6" s="126"/>
    </row>
    <row r="7" spans="1:12" ht="28.5" customHeight="1" thickBot="1">
      <c r="A7" s="110"/>
      <c r="B7" s="123"/>
      <c r="C7" s="123"/>
      <c r="D7" s="123"/>
      <c r="E7" s="123"/>
      <c r="F7" s="51" t="s">
        <v>14</v>
      </c>
      <c r="G7" s="127"/>
      <c r="H7" s="127"/>
      <c r="I7" s="127"/>
      <c r="J7" s="127"/>
      <c r="K7" s="127"/>
      <c r="L7" s="128"/>
    </row>
    <row r="8" spans="1:12" ht="15" customHeight="1">
      <c r="A8" s="45" t="s">
        <v>1</v>
      </c>
      <c r="B8" s="148"/>
      <c r="C8" s="148"/>
      <c r="D8" s="58" t="s">
        <v>97</v>
      </c>
      <c r="E8" s="162" t="s">
        <v>93</v>
      </c>
      <c r="F8" s="163"/>
      <c r="G8" s="64" t="s">
        <v>1</v>
      </c>
      <c r="H8" s="111"/>
      <c r="I8" s="112"/>
      <c r="J8" s="112"/>
      <c r="K8" s="170"/>
      <c r="L8" s="59" t="s">
        <v>97</v>
      </c>
    </row>
    <row r="9" spans="1:12" ht="14.25" customHeight="1">
      <c r="A9" s="109" t="s">
        <v>2</v>
      </c>
      <c r="B9" s="149"/>
      <c r="C9" s="149"/>
      <c r="D9" s="132" t="s">
        <v>95</v>
      </c>
      <c r="E9" s="139"/>
      <c r="F9" s="140"/>
      <c r="G9" s="152" t="s">
        <v>12</v>
      </c>
      <c r="H9" s="171"/>
      <c r="I9" s="172"/>
      <c r="J9" s="172"/>
      <c r="K9" s="173"/>
      <c r="L9" s="46" t="s">
        <v>89</v>
      </c>
    </row>
    <row r="10" spans="1:12" ht="14.25" customHeight="1">
      <c r="A10" s="109"/>
      <c r="B10" s="150"/>
      <c r="C10" s="150"/>
      <c r="D10" s="133"/>
      <c r="E10" s="141"/>
      <c r="F10" s="142"/>
      <c r="G10" s="152"/>
      <c r="H10" s="171"/>
      <c r="I10" s="172"/>
      <c r="J10" s="172"/>
      <c r="K10" s="173"/>
      <c r="L10" s="46" t="s">
        <v>90</v>
      </c>
    </row>
    <row r="11" spans="1:12" ht="14.25" customHeight="1">
      <c r="A11" s="102"/>
      <c r="B11" s="150"/>
      <c r="C11" s="150"/>
      <c r="D11" s="133"/>
      <c r="E11" s="141"/>
      <c r="F11" s="142"/>
      <c r="G11" s="153"/>
      <c r="H11" s="171"/>
      <c r="I11" s="172"/>
      <c r="J11" s="172"/>
      <c r="K11" s="173"/>
      <c r="L11" s="47" t="s">
        <v>91</v>
      </c>
    </row>
    <row r="12" spans="1:12" ht="14.25" customHeight="1" thickBot="1">
      <c r="A12" s="147"/>
      <c r="B12" s="151"/>
      <c r="C12" s="151"/>
      <c r="D12" s="134"/>
      <c r="E12" s="143"/>
      <c r="F12" s="144"/>
      <c r="G12" s="154"/>
      <c r="H12" s="174"/>
      <c r="I12" s="175"/>
      <c r="J12" s="175"/>
      <c r="K12" s="176"/>
      <c r="L12" s="48" t="s">
        <v>92</v>
      </c>
    </row>
    <row r="13" spans="1:12" ht="15" customHeight="1">
      <c r="A13" s="57" t="s">
        <v>1</v>
      </c>
      <c r="B13" s="129" t="s">
        <v>96</v>
      </c>
      <c r="C13" s="131"/>
      <c r="D13" s="164" t="s">
        <v>97</v>
      </c>
      <c r="E13" s="165"/>
      <c r="F13" s="115" t="s">
        <v>98</v>
      </c>
      <c r="G13" s="116"/>
      <c r="H13" s="93"/>
      <c r="I13" s="94"/>
      <c r="J13" s="94"/>
      <c r="K13" s="94"/>
      <c r="L13" s="95"/>
    </row>
    <row r="14" spans="1:12" ht="15.75" customHeight="1">
      <c r="A14" s="157" t="s">
        <v>77</v>
      </c>
      <c r="B14" s="87"/>
      <c r="C14" s="88"/>
      <c r="D14" s="145" t="s">
        <v>89</v>
      </c>
      <c r="E14" s="146"/>
      <c r="F14" s="117"/>
      <c r="G14" s="118"/>
      <c r="H14" s="96"/>
      <c r="I14" s="97"/>
      <c r="J14" s="97"/>
      <c r="K14" s="97"/>
      <c r="L14" s="98"/>
    </row>
    <row r="15" spans="1:12" ht="15.75" customHeight="1">
      <c r="A15" s="158"/>
      <c r="B15" s="89"/>
      <c r="C15" s="90"/>
      <c r="D15" s="145" t="s">
        <v>90</v>
      </c>
      <c r="E15" s="146"/>
      <c r="F15" s="117"/>
      <c r="G15" s="118"/>
      <c r="H15" s="96"/>
      <c r="I15" s="97"/>
      <c r="J15" s="97"/>
      <c r="K15" s="97"/>
      <c r="L15" s="98"/>
    </row>
    <row r="16" spans="1:12" ht="15.75" customHeight="1" thickBot="1">
      <c r="A16" s="159"/>
      <c r="B16" s="91"/>
      <c r="C16" s="92"/>
      <c r="D16" s="160" t="s">
        <v>91</v>
      </c>
      <c r="E16" s="161"/>
      <c r="F16" s="119"/>
      <c r="G16" s="120"/>
      <c r="H16" s="99"/>
      <c r="I16" s="100"/>
      <c r="J16" s="100"/>
      <c r="K16" s="100"/>
      <c r="L16" s="101"/>
    </row>
    <row r="17" spans="1:12" ht="34.5" customHeight="1" thickBot="1">
      <c r="A17" s="60" t="s">
        <v>40</v>
      </c>
      <c r="B17" s="52" t="s">
        <v>25</v>
      </c>
      <c r="C17" s="52" t="s">
        <v>7</v>
      </c>
      <c r="D17" s="53">
        <v>12</v>
      </c>
      <c r="E17" s="54" t="s">
        <v>10</v>
      </c>
      <c r="F17" s="52" t="s">
        <v>100</v>
      </c>
      <c r="G17" s="55"/>
      <c r="H17" s="52" t="s">
        <v>15</v>
      </c>
      <c r="I17" s="56"/>
      <c r="J17" s="52" t="s">
        <v>16</v>
      </c>
      <c r="K17" s="56"/>
      <c r="L17" s="61" t="s">
        <v>17</v>
      </c>
    </row>
    <row r="18" spans="1:12" ht="15" customHeight="1">
      <c r="A18" s="109" t="s">
        <v>3</v>
      </c>
      <c r="B18" s="121" t="s">
        <v>1</v>
      </c>
      <c r="C18" s="122"/>
      <c r="D18" s="96" t="s">
        <v>47</v>
      </c>
      <c r="E18" s="97"/>
      <c r="F18" s="93" t="s">
        <v>104</v>
      </c>
      <c r="G18" s="94"/>
      <c r="H18" s="94"/>
      <c r="I18" s="94"/>
      <c r="J18" s="94"/>
      <c r="K18" s="94"/>
      <c r="L18" s="95"/>
    </row>
    <row r="19" spans="1:12" ht="15" customHeight="1">
      <c r="A19" s="102"/>
      <c r="B19" s="2" t="s">
        <v>4</v>
      </c>
      <c r="C19" s="2" t="s">
        <v>5</v>
      </c>
      <c r="D19" s="121"/>
      <c r="E19" s="155"/>
      <c r="F19" s="121"/>
      <c r="G19" s="155"/>
      <c r="H19" s="155"/>
      <c r="I19" s="155"/>
      <c r="J19" s="155"/>
      <c r="K19" s="155"/>
      <c r="L19" s="156"/>
    </row>
    <row r="20" spans="1:12" ht="23.25" customHeight="1">
      <c r="A20" s="102">
        <v>1</v>
      </c>
      <c r="B20" s="8"/>
      <c r="C20" s="8"/>
      <c r="D20" s="86"/>
      <c r="E20" s="103" t="s">
        <v>94</v>
      </c>
      <c r="F20" s="103"/>
      <c r="G20" s="104"/>
      <c r="H20" s="104"/>
      <c r="I20" s="104"/>
      <c r="J20" s="104"/>
      <c r="K20" s="104"/>
      <c r="L20" s="105"/>
    </row>
    <row r="21" spans="1:12" ht="23.25" customHeight="1">
      <c r="A21" s="102"/>
      <c r="B21" s="9"/>
      <c r="C21" s="9"/>
      <c r="D21" s="135"/>
      <c r="E21" s="106"/>
      <c r="F21" s="106"/>
      <c r="G21" s="107"/>
      <c r="H21" s="107"/>
      <c r="I21" s="107"/>
      <c r="J21" s="107"/>
      <c r="K21" s="107"/>
      <c r="L21" s="108"/>
    </row>
    <row r="22" spans="1:12" ht="23.25" customHeight="1">
      <c r="A22" s="102">
        <v>2</v>
      </c>
      <c r="B22" s="8"/>
      <c r="C22" s="8"/>
      <c r="D22" s="86"/>
      <c r="E22" s="103" t="s">
        <v>94</v>
      </c>
      <c r="F22" s="103"/>
      <c r="G22" s="104"/>
      <c r="H22" s="104"/>
      <c r="I22" s="104"/>
      <c r="J22" s="104"/>
      <c r="K22" s="104"/>
      <c r="L22" s="105"/>
    </row>
    <row r="23" spans="1:12" ht="23.25" customHeight="1">
      <c r="A23" s="102"/>
      <c r="B23" s="9"/>
      <c r="C23" s="9"/>
      <c r="D23" s="135"/>
      <c r="E23" s="106"/>
      <c r="F23" s="106"/>
      <c r="G23" s="107"/>
      <c r="H23" s="107"/>
      <c r="I23" s="107"/>
      <c r="J23" s="107"/>
      <c r="K23" s="107"/>
      <c r="L23" s="108"/>
    </row>
    <row r="24" spans="1:12" ht="23.25" customHeight="1">
      <c r="A24" s="102">
        <v>3</v>
      </c>
      <c r="B24" s="8"/>
      <c r="C24" s="8"/>
      <c r="D24" s="86"/>
      <c r="E24" s="103" t="s">
        <v>94</v>
      </c>
      <c r="F24" s="103"/>
      <c r="G24" s="104"/>
      <c r="H24" s="104"/>
      <c r="I24" s="104"/>
      <c r="J24" s="104"/>
      <c r="K24" s="104"/>
      <c r="L24" s="105"/>
    </row>
    <row r="25" spans="1:12" ht="23.25" customHeight="1">
      <c r="A25" s="102"/>
      <c r="B25" s="9"/>
      <c r="C25" s="9"/>
      <c r="D25" s="135"/>
      <c r="E25" s="106"/>
      <c r="F25" s="106"/>
      <c r="G25" s="107"/>
      <c r="H25" s="107"/>
      <c r="I25" s="107"/>
      <c r="J25" s="107"/>
      <c r="K25" s="107"/>
      <c r="L25" s="108"/>
    </row>
    <row r="26" spans="1:12" ht="23.25" customHeight="1">
      <c r="A26" s="102">
        <v>4</v>
      </c>
      <c r="B26" s="8"/>
      <c r="C26" s="8"/>
      <c r="D26" s="86"/>
      <c r="E26" s="103" t="s">
        <v>94</v>
      </c>
      <c r="F26" s="103"/>
      <c r="G26" s="104"/>
      <c r="H26" s="104"/>
      <c r="I26" s="104"/>
      <c r="J26" s="104"/>
      <c r="K26" s="104"/>
      <c r="L26" s="105"/>
    </row>
    <row r="27" spans="1:12" ht="23.25" customHeight="1">
      <c r="A27" s="102"/>
      <c r="B27" s="9"/>
      <c r="C27" s="9"/>
      <c r="D27" s="135"/>
      <c r="E27" s="106"/>
      <c r="F27" s="106"/>
      <c r="G27" s="107"/>
      <c r="H27" s="107"/>
      <c r="I27" s="107"/>
      <c r="J27" s="107"/>
      <c r="K27" s="107"/>
      <c r="L27" s="108"/>
    </row>
    <row r="28" spans="1:12" ht="23.25" customHeight="1">
      <c r="A28" s="102">
        <v>5</v>
      </c>
      <c r="B28" s="8"/>
      <c r="C28" s="8"/>
      <c r="D28" s="86"/>
      <c r="E28" s="103" t="s">
        <v>94</v>
      </c>
      <c r="F28" s="103"/>
      <c r="G28" s="104"/>
      <c r="H28" s="104"/>
      <c r="I28" s="104"/>
      <c r="J28" s="104"/>
      <c r="K28" s="104"/>
      <c r="L28" s="105"/>
    </row>
    <row r="29" spans="1:12" ht="23.25" customHeight="1">
      <c r="A29" s="102"/>
      <c r="B29" s="9"/>
      <c r="C29" s="9"/>
      <c r="D29" s="135"/>
      <c r="E29" s="106"/>
      <c r="F29" s="106"/>
      <c r="G29" s="107"/>
      <c r="H29" s="107"/>
      <c r="I29" s="107"/>
      <c r="J29" s="107"/>
      <c r="K29" s="107"/>
      <c r="L29" s="108"/>
    </row>
    <row r="30" spans="1:12" ht="23.25" customHeight="1">
      <c r="A30" s="102">
        <v>6</v>
      </c>
      <c r="B30" s="8"/>
      <c r="C30" s="8"/>
      <c r="D30" s="86"/>
      <c r="E30" s="103" t="s">
        <v>94</v>
      </c>
      <c r="F30" s="103"/>
      <c r="G30" s="104"/>
      <c r="H30" s="104"/>
      <c r="I30" s="104"/>
      <c r="J30" s="104"/>
      <c r="K30" s="104"/>
      <c r="L30" s="105"/>
    </row>
    <row r="31" spans="1:12" ht="23.25" customHeight="1">
      <c r="A31" s="102"/>
      <c r="B31" s="9"/>
      <c r="C31" s="9"/>
      <c r="D31" s="135"/>
      <c r="E31" s="106"/>
      <c r="F31" s="106"/>
      <c r="G31" s="107"/>
      <c r="H31" s="107"/>
      <c r="I31" s="107"/>
      <c r="J31" s="107"/>
      <c r="K31" s="107"/>
      <c r="L31" s="108"/>
    </row>
    <row r="32" spans="1:12" ht="23.25" customHeight="1">
      <c r="A32" s="102">
        <v>7</v>
      </c>
      <c r="B32" s="8"/>
      <c r="C32" s="8"/>
      <c r="D32" s="86"/>
      <c r="E32" s="103" t="s">
        <v>94</v>
      </c>
      <c r="F32" s="103"/>
      <c r="G32" s="104"/>
      <c r="H32" s="104"/>
      <c r="I32" s="104"/>
      <c r="J32" s="104"/>
      <c r="K32" s="104"/>
      <c r="L32" s="105"/>
    </row>
    <row r="33" spans="1:12" ht="23.25" customHeight="1">
      <c r="A33" s="102"/>
      <c r="B33" s="9"/>
      <c r="C33" s="9"/>
      <c r="D33" s="135"/>
      <c r="E33" s="106"/>
      <c r="F33" s="106"/>
      <c r="G33" s="107"/>
      <c r="H33" s="107"/>
      <c r="I33" s="107"/>
      <c r="J33" s="107"/>
      <c r="K33" s="107"/>
      <c r="L33" s="108"/>
    </row>
    <row r="34" spans="1:12" ht="23.25" customHeight="1">
      <c r="A34" s="102">
        <v>8</v>
      </c>
      <c r="B34" s="8"/>
      <c r="C34" s="8"/>
      <c r="D34" s="86"/>
      <c r="E34" s="103" t="s">
        <v>94</v>
      </c>
      <c r="F34" s="103"/>
      <c r="G34" s="104"/>
      <c r="H34" s="104"/>
      <c r="I34" s="104"/>
      <c r="J34" s="104"/>
      <c r="K34" s="104"/>
      <c r="L34" s="105"/>
    </row>
    <row r="35" spans="1:12" ht="23.25" customHeight="1" thickBot="1">
      <c r="A35" s="147"/>
      <c r="B35" s="49"/>
      <c r="C35" s="49"/>
      <c r="D35" s="123"/>
      <c r="E35" s="91"/>
      <c r="F35" s="91"/>
      <c r="G35" s="177"/>
      <c r="H35" s="177"/>
      <c r="I35" s="177"/>
      <c r="J35" s="177"/>
      <c r="K35" s="177"/>
      <c r="L35" s="178"/>
    </row>
    <row r="38" spans="1:5" ht="17.25">
      <c r="A38" s="4" t="s">
        <v>38</v>
      </c>
      <c r="B38" s="3"/>
      <c r="C38" s="3"/>
      <c r="D38" s="3"/>
      <c r="E38" s="3"/>
    </row>
    <row r="40" spans="1:12" s="5" customFormat="1" ht="15">
      <c r="A40" s="169" t="s">
        <v>20</v>
      </c>
      <c r="B40" s="169"/>
      <c r="C40" s="169"/>
      <c r="D40" s="169"/>
      <c r="E40" s="169"/>
      <c r="F40" s="169"/>
      <c r="G40" s="169"/>
      <c r="H40" s="169"/>
      <c r="I40" s="169"/>
      <c r="J40" s="169"/>
      <c r="K40" s="169"/>
      <c r="L40" s="169"/>
    </row>
    <row r="41" s="5" customFormat="1" ht="15"/>
    <row r="42" spans="1:4" s="5" customFormat="1" ht="15">
      <c r="A42" s="137" t="s">
        <v>88</v>
      </c>
      <c r="B42" s="137"/>
      <c r="C42" s="137"/>
      <c r="D42" s="44"/>
    </row>
    <row r="43" s="5" customFormat="1" ht="15"/>
    <row r="44" spans="3:12" s="5" customFormat="1" ht="25.5" customHeight="1">
      <c r="C44" s="136">
        <f>H5</f>
        <v>0</v>
      </c>
      <c r="D44" s="136"/>
      <c r="E44" s="136"/>
      <c r="F44" s="7" t="s">
        <v>18</v>
      </c>
      <c r="G44" s="136"/>
      <c r="H44" s="136"/>
      <c r="I44" s="136"/>
      <c r="J44" s="136"/>
      <c r="K44" s="136"/>
      <c r="L44" s="6" t="s">
        <v>19</v>
      </c>
    </row>
    <row r="45" s="5" customFormat="1" ht="15"/>
    <row r="46" spans="1:12" s="5" customFormat="1" ht="15">
      <c r="A46" s="169" t="s">
        <v>39</v>
      </c>
      <c r="B46" s="169"/>
      <c r="C46" s="169"/>
      <c r="D46" s="169"/>
      <c r="E46" s="169"/>
      <c r="F46" s="169"/>
      <c r="G46" s="169"/>
      <c r="H46" s="169"/>
      <c r="I46" s="169"/>
      <c r="J46" s="169"/>
      <c r="K46" s="169"/>
      <c r="L46" s="169"/>
    </row>
    <row r="47" s="5" customFormat="1" ht="15"/>
    <row r="48" spans="1:4" s="5" customFormat="1" ht="15">
      <c r="A48" s="137" t="s">
        <v>88</v>
      </c>
      <c r="B48" s="137"/>
      <c r="C48" s="137"/>
      <c r="D48" s="44"/>
    </row>
    <row r="49" s="5" customFormat="1" ht="15"/>
    <row r="50" spans="2:12" s="5" customFormat="1" ht="24" customHeight="1">
      <c r="B50" s="68"/>
      <c r="C50" s="66" t="s">
        <v>84</v>
      </c>
      <c r="D50" s="181" t="s">
        <v>101</v>
      </c>
      <c r="E50" s="181"/>
      <c r="F50" s="7" t="s">
        <v>102</v>
      </c>
      <c r="G50" s="136"/>
      <c r="H50" s="136"/>
      <c r="I50" s="136"/>
      <c r="J50" s="136"/>
      <c r="K50" s="136"/>
      <c r="L50" s="6" t="s">
        <v>19</v>
      </c>
    </row>
    <row r="51" spans="2:3" s="5" customFormat="1" ht="15">
      <c r="B51" s="195" t="s">
        <v>116</v>
      </c>
      <c r="C51" s="65"/>
    </row>
    <row r="53" spans="1:12" ht="14.25">
      <c r="A53" s="166"/>
      <c r="B53" s="167"/>
      <c r="C53" s="167"/>
      <c r="D53" s="167"/>
      <c r="E53" s="167"/>
      <c r="F53" s="167"/>
      <c r="G53" s="167"/>
      <c r="H53" s="167"/>
      <c r="I53" s="167"/>
      <c r="J53" s="167"/>
      <c r="K53" s="167"/>
      <c r="L53" s="167"/>
    </row>
  </sheetData>
  <sheetProtection/>
  <mergeCells count="78">
    <mergeCell ref="A53:L53"/>
    <mergeCell ref="C44:E44"/>
    <mergeCell ref="G44:K44"/>
    <mergeCell ref="A46:L46"/>
    <mergeCell ref="A48:C48"/>
    <mergeCell ref="D50:E50"/>
    <mergeCell ref="G50:K50"/>
    <mergeCell ref="A40:L40"/>
    <mergeCell ref="A42:C42"/>
    <mergeCell ref="A34:A35"/>
    <mergeCell ref="D34:D35"/>
    <mergeCell ref="E34:E35"/>
    <mergeCell ref="F34:L35"/>
    <mergeCell ref="A30:A31"/>
    <mergeCell ref="D30:D31"/>
    <mergeCell ref="E30:E31"/>
    <mergeCell ref="F30:L31"/>
    <mergeCell ref="A32:A33"/>
    <mergeCell ref="D32:D33"/>
    <mergeCell ref="E32:E33"/>
    <mergeCell ref="F32:L33"/>
    <mergeCell ref="A26:A27"/>
    <mergeCell ref="D26:D27"/>
    <mergeCell ref="E26:E27"/>
    <mergeCell ref="F26:L27"/>
    <mergeCell ref="A28:A29"/>
    <mergeCell ref="D28:D29"/>
    <mergeCell ref="E28:E29"/>
    <mergeCell ref="F28:L29"/>
    <mergeCell ref="A22:A23"/>
    <mergeCell ref="D22:D23"/>
    <mergeCell ref="E22:E23"/>
    <mergeCell ref="F22:L23"/>
    <mergeCell ref="A24:A25"/>
    <mergeCell ref="D24:D25"/>
    <mergeCell ref="E24:E25"/>
    <mergeCell ref="F24:L25"/>
    <mergeCell ref="A18:A19"/>
    <mergeCell ref="B18:C18"/>
    <mergeCell ref="D18:E19"/>
    <mergeCell ref="F18:L19"/>
    <mergeCell ref="A20:A21"/>
    <mergeCell ref="D20:D21"/>
    <mergeCell ref="E20:E21"/>
    <mergeCell ref="F20:L21"/>
    <mergeCell ref="B13:C13"/>
    <mergeCell ref="D13:E13"/>
    <mergeCell ref="F13:G16"/>
    <mergeCell ref="H13:L16"/>
    <mergeCell ref="A14:A16"/>
    <mergeCell ref="B14:C16"/>
    <mergeCell ref="D14:E14"/>
    <mergeCell ref="D15:E15"/>
    <mergeCell ref="D16:E16"/>
    <mergeCell ref="A9:A12"/>
    <mergeCell ref="B9:C12"/>
    <mergeCell ref="D9:D12"/>
    <mergeCell ref="E9:F12"/>
    <mergeCell ref="G9:G12"/>
    <mergeCell ref="H9:K12"/>
    <mergeCell ref="A6:A7"/>
    <mergeCell ref="B6:E6"/>
    <mergeCell ref="G6:L6"/>
    <mergeCell ref="B7:E7"/>
    <mergeCell ref="G7:L7"/>
    <mergeCell ref="B8:C8"/>
    <mergeCell ref="E8:F8"/>
    <mergeCell ref="H8:K8"/>
    <mergeCell ref="A1:L1"/>
    <mergeCell ref="A2:L2"/>
    <mergeCell ref="A4:A5"/>
    <mergeCell ref="B4:B5"/>
    <mergeCell ref="D4:E4"/>
    <mergeCell ref="F4:G5"/>
    <mergeCell ref="H4:K4"/>
    <mergeCell ref="L4:L5"/>
    <mergeCell ref="D5:E5"/>
    <mergeCell ref="H5:K5"/>
  </mergeCells>
  <printOptions/>
  <pageMargins left="0.91" right="0.42" top="0.69" bottom="0.39" header="0.71" footer="0.512"/>
  <pageSetup horizontalDpi="300" verticalDpi="300" orientation="portrait" paperSize="9" scale="81" r:id="rId2"/>
  <rowBreaks count="1" manualBreakCount="1">
    <brk id="51" max="11" man="1"/>
  </rowBreaks>
  <legacyDrawing r:id="rId1"/>
</worksheet>
</file>

<file path=xl/worksheets/sheet8.xml><?xml version="1.0" encoding="utf-8"?>
<worksheet xmlns="http://schemas.openxmlformats.org/spreadsheetml/2006/main" xmlns:r="http://schemas.openxmlformats.org/officeDocument/2006/relationships">
  <sheetPr>
    <tabColor rgb="FFC00000"/>
  </sheetPr>
  <dimension ref="A1:L53"/>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8" t="s">
        <v>86</v>
      </c>
      <c r="B1" s="168"/>
      <c r="C1" s="168"/>
      <c r="D1" s="168"/>
      <c r="E1" s="168"/>
      <c r="F1" s="168"/>
      <c r="G1" s="168"/>
      <c r="H1" s="168"/>
      <c r="I1" s="168"/>
      <c r="J1" s="168"/>
      <c r="K1" s="168"/>
      <c r="L1" s="168"/>
    </row>
    <row r="2" spans="1:12" ht="22.5">
      <c r="A2" s="168" t="s">
        <v>103</v>
      </c>
      <c r="B2" s="168"/>
      <c r="C2" s="168"/>
      <c r="D2" s="168"/>
      <c r="E2" s="168"/>
      <c r="F2" s="168"/>
      <c r="G2" s="168"/>
      <c r="H2" s="168"/>
      <c r="I2" s="168"/>
      <c r="J2" s="168"/>
      <c r="K2" s="168"/>
      <c r="L2" s="168"/>
    </row>
    <row r="3" ht="14.25" thickBot="1">
      <c r="A3" s="3"/>
    </row>
    <row r="4" spans="1:12" ht="18" customHeight="1">
      <c r="A4" s="83" t="s">
        <v>76</v>
      </c>
      <c r="B4" s="85"/>
      <c r="C4" s="63" t="s">
        <v>1</v>
      </c>
      <c r="D4" s="111"/>
      <c r="E4" s="112"/>
      <c r="F4" s="113" t="s">
        <v>11</v>
      </c>
      <c r="G4" s="114"/>
      <c r="H4" s="129"/>
      <c r="I4" s="130"/>
      <c r="J4" s="130"/>
      <c r="K4" s="131"/>
      <c r="L4" s="179" t="s">
        <v>13</v>
      </c>
    </row>
    <row r="5" spans="1:12" ht="41.25" customHeight="1" thickBot="1">
      <c r="A5" s="84"/>
      <c r="B5" s="86"/>
      <c r="C5" s="62" t="s">
        <v>6</v>
      </c>
      <c r="D5" s="99"/>
      <c r="E5" s="100"/>
      <c r="F5" s="91"/>
      <c r="G5" s="92"/>
      <c r="H5" s="89"/>
      <c r="I5" s="138"/>
      <c r="J5" s="138"/>
      <c r="K5" s="90"/>
      <c r="L5" s="180"/>
    </row>
    <row r="6" spans="1:12" ht="28.5" customHeight="1">
      <c r="A6" s="83" t="s">
        <v>0</v>
      </c>
      <c r="B6" s="124" t="s">
        <v>9</v>
      </c>
      <c r="C6" s="125"/>
      <c r="D6" s="125"/>
      <c r="E6" s="125"/>
      <c r="F6" s="50" t="s">
        <v>8</v>
      </c>
      <c r="G6" s="85"/>
      <c r="H6" s="85"/>
      <c r="I6" s="85"/>
      <c r="J6" s="85"/>
      <c r="K6" s="85"/>
      <c r="L6" s="126"/>
    </row>
    <row r="7" spans="1:12" ht="28.5" customHeight="1" thickBot="1">
      <c r="A7" s="110"/>
      <c r="B7" s="123"/>
      <c r="C7" s="123"/>
      <c r="D7" s="123"/>
      <c r="E7" s="123"/>
      <c r="F7" s="51" t="s">
        <v>14</v>
      </c>
      <c r="G7" s="127"/>
      <c r="H7" s="127"/>
      <c r="I7" s="127"/>
      <c r="J7" s="127"/>
      <c r="K7" s="127"/>
      <c r="L7" s="128"/>
    </row>
    <row r="8" spans="1:12" ht="15" customHeight="1">
      <c r="A8" s="45" t="s">
        <v>1</v>
      </c>
      <c r="B8" s="148"/>
      <c r="C8" s="148"/>
      <c r="D8" s="58" t="s">
        <v>97</v>
      </c>
      <c r="E8" s="162" t="s">
        <v>93</v>
      </c>
      <c r="F8" s="163"/>
      <c r="G8" s="64" t="s">
        <v>1</v>
      </c>
      <c r="H8" s="111"/>
      <c r="I8" s="112"/>
      <c r="J8" s="112"/>
      <c r="K8" s="170"/>
      <c r="L8" s="59" t="s">
        <v>97</v>
      </c>
    </row>
    <row r="9" spans="1:12" ht="14.25" customHeight="1">
      <c r="A9" s="109" t="s">
        <v>2</v>
      </c>
      <c r="B9" s="149"/>
      <c r="C9" s="149"/>
      <c r="D9" s="132" t="s">
        <v>95</v>
      </c>
      <c r="E9" s="139"/>
      <c r="F9" s="140"/>
      <c r="G9" s="152" t="s">
        <v>12</v>
      </c>
      <c r="H9" s="171"/>
      <c r="I9" s="172"/>
      <c r="J9" s="172"/>
      <c r="K9" s="173"/>
      <c r="L9" s="46" t="s">
        <v>89</v>
      </c>
    </row>
    <row r="10" spans="1:12" ht="14.25" customHeight="1">
      <c r="A10" s="109"/>
      <c r="B10" s="150"/>
      <c r="C10" s="150"/>
      <c r="D10" s="133"/>
      <c r="E10" s="141"/>
      <c r="F10" s="142"/>
      <c r="G10" s="152"/>
      <c r="H10" s="171"/>
      <c r="I10" s="172"/>
      <c r="J10" s="172"/>
      <c r="K10" s="173"/>
      <c r="L10" s="46" t="s">
        <v>90</v>
      </c>
    </row>
    <row r="11" spans="1:12" ht="14.25" customHeight="1">
      <c r="A11" s="102"/>
      <c r="B11" s="150"/>
      <c r="C11" s="150"/>
      <c r="D11" s="133"/>
      <c r="E11" s="141"/>
      <c r="F11" s="142"/>
      <c r="G11" s="153"/>
      <c r="H11" s="171"/>
      <c r="I11" s="172"/>
      <c r="J11" s="172"/>
      <c r="K11" s="173"/>
      <c r="L11" s="47" t="s">
        <v>91</v>
      </c>
    </row>
    <row r="12" spans="1:12" ht="14.25" customHeight="1" thickBot="1">
      <c r="A12" s="147"/>
      <c r="B12" s="151"/>
      <c r="C12" s="151"/>
      <c r="D12" s="134"/>
      <c r="E12" s="143"/>
      <c r="F12" s="144"/>
      <c r="G12" s="154"/>
      <c r="H12" s="174"/>
      <c r="I12" s="175"/>
      <c r="J12" s="175"/>
      <c r="K12" s="176"/>
      <c r="L12" s="48" t="s">
        <v>92</v>
      </c>
    </row>
    <row r="13" spans="1:12" ht="15" customHeight="1">
      <c r="A13" s="57" t="s">
        <v>1</v>
      </c>
      <c r="B13" s="129" t="s">
        <v>96</v>
      </c>
      <c r="C13" s="131"/>
      <c r="D13" s="164" t="s">
        <v>97</v>
      </c>
      <c r="E13" s="165"/>
      <c r="F13" s="115" t="s">
        <v>98</v>
      </c>
      <c r="G13" s="116"/>
      <c r="H13" s="93"/>
      <c r="I13" s="94"/>
      <c r="J13" s="94"/>
      <c r="K13" s="94"/>
      <c r="L13" s="95"/>
    </row>
    <row r="14" spans="1:12" ht="15.75" customHeight="1">
      <c r="A14" s="157" t="s">
        <v>77</v>
      </c>
      <c r="B14" s="87"/>
      <c r="C14" s="88"/>
      <c r="D14" s="145" t="s">
        <v>89</v>
      </c>
      <c r="E14" s="146"/>
      <c r="F14" s="117"/>
      <c r="G14" s="118"/>
      <c r="H14" s="96"/>
      <c r="I14" s="97"/>
      <c r="J14" s="97"/>
      <c r="K14" s="97"/>
      <c r="L14" s="98"/>
    </row>
    <row r="15" spans="1:12" ht="15.75" customHeight="1">
      <c r="A15" s="158"/>
      <c r="B15" s="89"/>
      <c r="C15" s="90"/>
      <c r="D15" s="145" t="s">
        <v>90</v>
      </c>
      <c r="E15" s="146"/>
      <c r="F15" s="117"/>
      <c r="G15" s="118"/>
      <c r="H15" s="96"/>
      <c r="I15" s="97"/>
      <c r="J15" s="97"/>
      <c r="K15" s="97"/>
      <c r="L15" s="98"/>
    </row>
    <row r="16" spans="1:12" ht="15.75" customHeight="1" thickBot="1">
      <c r="A16" s="159"/>
      <c r="B16" s="91"/>
      <c r="C16" s="92"/>
      <c r="D16" s="160" t="s">
        <v>91</v>
      </c>
      <c r="E16" s="161"/>
      <c r="F16" s="119"/>
      <c r="G16" s="120"/>
      <c r="H16" s="99"/>
      <c r="I16" s="100"/>
      <c r="J16" s="100"/>
      <c r="K16" s="100"/>
      <c r="L16" s="101"/>
    </row>
    <row r="17" spans="1:12" ht="34.5" customHeight="1" thickBot="1">
      <c r="A17" s="60" t="s">
        <v>40</v>
      </c>
      <c r="B17" s="52" t="s">
        <v>24</v>
      </c>
      <c r="C17" s="52" t="s">
        <v>7</v>
      </c>
      <c r="D17" s="53">
        <v>12</v>
      </c>
      <c r="E17" s="54" t="s">
        <v>10</v>
      </c>
      <c r="F17" s="52" t="s">
        <v>100</v>
      </c>
      <c r="G17" s="55"/>
      <c r="H17" s="52" t="s">
        <v>15</v>
      </c>
      <c r="I17" s="56"/>
      <c r="J17" s="52" t="s">
        <v>16</v>
      </c>
      <c r="K17" s="56"/>
      <c r="L17" s="61" t="s">
        <v>17</v>
      </c>
    </row>
    <row r="18" spans="1:12" ht="15" customHeight="1">
      <c r="A18" s="109" t="s">
        <v>3</v>
      </c>
      <c r="B18" s="121" t="s">
        <v>1</v>
      </c>
      <c r="C18" s="122"/>
      <c r="D18" s="96" t="s">
        <v>47</v>
      </c>
      <c r="E18" s="97"/>
      <c r="F18" s="93" t="s">
        <v>104</v>
      </c>
      <c r="G18" s="94"/>
      <c r="H18" s="94"/>
      <c r="I18" s="94"/>
      <c r="J18" s="94"/>
      <c r="K18" s="94"/>
      <c r="L18" s="95"/>
    </row>
    <row r="19" spans="1:12" ht="15" customHeight="1">
      <c r="A19" s="102"/>
      <c r="B19" s="2" t="s">
        <v>4</v>
      </c>
      <c r="C19" s="2" t="s">
        <v>5</v>
      </c>
      <c r="D19" s="121"/>
      <c r="E19" s="155"/>
      <c r="F19" s="121"/>
      <c r="G19" s="155"/>
      <c r="H19" s="155"/>
      <c r="I19" s="155"/>
      <c r="J19" s="155"/>
      <c r="K19" s="155"/>
      <c r="L19" s="156"/>
    </row>
    <row r="20" spans="1:12" ht="23.25" customHeight="1">
      <c r="A20" s="102">
        <v>1</v>
      </c>
      <c r="B20" s="8"/>
      <c r="C20" s="8"/>
      <c r="D20" s="86"/>
      <c r="E20" s="103" t="s">
        <v>94</v>
      </c>
      <c r="F20" s="103"/>
      <c r="G20" s="104"/>
      <c r="H20" s="104"/>
      <c r="I20" s="104"/>
      <c r="J20" s="104"/>
      <c r="K20" s="104"/>
      <c r="L20" s="105"/>
    </row>
    <row r="21" spans="1:12" ht="23.25" customHeight="1">
      <c r="A21" s="102"/>
      <c r="B21" s="9"/>
      <c r="C21" s="9"/>
      <c r="D21" s="135"/>
      <c r="E21" s="106"/>
      <c r="F21" s="106"/>
      <c r="G21" s="107"/>
      <c r="H21" s="107"/>
      <c r="I21" s="107"/>
      <c r="J21" s="107"/>
      <c r="K21" s="107"/>
      <c r="L21" s="108"/>
    </row>
    <row r="22" spans="1:12" ht="23.25" customHeight="1">
      <c r="A22" s="102">
        <v>2</v>
      </c>
      <c r="B22" s="8"/>
      <c r="C22" s="8"/>
      <c r="D22" s="86"/>
      <c r="E22" s="103" t="s">
        <v>94</v>
      </c>
      <c r="F22" s="103"/>
      <c r="G22" s="104"/>
      <c r="H22" s="104"/>
      <c r="I22" s="104"/>
      <c r="J22" s="104"/>
      <c r="K22" s="104"/>
      <c r="L22" s="105"/>
    </row>
    <row r="23" spans="1:12" ht="23.25" customHeight="1">
      <c r="A23" s="102"/>
      <c r="B23" s="9"/>
      <c r="C23" s="9"/>
      <c r="D23" s="135"/>
      <c r="E23" s="106"/>
      <c r="F23" s="106"/>
      <c r="G23" s="107"/>
      <c r="H23" s="107"/>
      <c r="I23" s="107"/>
      <c r="J23" s="107"/>
      <c r="K23" s="107"/>
      <c r="L23" s="108"/>
    </row>
    <row r="24" spans="1:12" ht="23.25" customHeight="1">
      <c r="A24" s="102">
        <v>3</v>
      </c>
      <c r="B24" s="8"/>
      <c r="C24" s="8"/>
      <c r="D24" s="86"/>
      <c r="E24" s="103" t="s">
        <v>94</v>
      </c>
      <c r="F24" s="103"/>
      <c r="G24" s="104"/>
      <c r="H24" s="104"/>
      <c r="I24" s="104"/>
      <c r="J24" s="104"/>
      <c r="K24" s="104"/>
      <c r="L24" s="105"/>
    </row>
    <row r="25" spans="1:12" ht="23.25" customHeight="1">
      <c r="A25" s="102"/>
      <c r="B25" s="9"/>
      <c r="C25" s="9"/>
      <c r="D25" s="135"/>
      <c r="E25" s="106"/>
      <c r="F25" s="106"/>
      <c r="G25" s="107"/>
      <c r="H25" s="107"/>
      <c r="I25" s="107"/>
      <c r="J25" s="107"/>
      <c r="K25" s="107"/>
      <c r="L25" s="108"/>
    </row>
    <row r="26" spans="1:12" ht="23.25" customHeight="1">
      <c r="A26" s="102">
        <v>4</v>
      </c>
      <c r="B26" s="8"/>
      <c r="C26" s="8"/>
      <c r="D26" s="86"/>
      <c r="E26" s="103" t="s">
        <v>94</v>
      </c>
      <c r="F26" s="103"/>
      <c r="G26" s="104"/>
      <c r="H26" s="104"/>
      <c r="I26" s="104"/>
      <c r="J26" s="104"/>
      <c r="K26" s="104"/>
      <c r="L26" s="105"/>
    </row>
    <row r="27" spans="1:12" ht="23.25" customHeight="1">
      <c r="A27" s="102"/>
      <c r="B27" s="9"/>
      <c r="C27" s="9"/>
      <c r="D27" s="135"/>
      <c r="E27" s="106"/>
      <c r="F27" s="106"/>
      <c r="G27" s="107"/>
      <c r="H27" s="107"/>
      <c r="I27" s="107"/>
      <c r="J27" s="107"/>
      <c r="K27" s="107"/>
      <c r="L27" s="108"/>
    </row>
    <row r="28" spans="1:12" ht="23.25" customHeight="1">
      <c r="A28" s="102">
        <v>5</v>
      </c>
      <c r="B28" s="8"/>
      <c r="C28" s="8"/>
      <c r="D28" s="86"/>
      <c r="E28" s="103" t="s">
        <v>94</v>
      </c>
      <c r="F28" s="103"/>
      <c r="G28" s="104"/>
      <c r="H28" s="104"/>
      <c r="I28" s="104"/>
      <c r="J28" s="104"/>
      <c r="K28" s="104"/>
      <c r="L28" s="105"/>
    </row>
    <row r="29" spans="1:12" ht="23.25" customHeight="1">
      <c r="A29" s="102"/>
      <c r="B29" s="9"/>
      <c r="C29" s="9"/>
      <c r="D29" s="135"/>
      <c r="E29" s="106"/>
      <c r="F29" s="106"/>
      <c r="G29" s="107"/>
      <c r="H29" s="107"/>
      <c r="I29" s="107"/>
      <c r="J29" s="107"/>
      <c r="K29" s="107"/>
      <c r="L29" s="108"/>
    </row>
    <row r="30" spans="1:12" ht="23.25" customHeight="1">
      <c r="A30" s="102">
        <v>6</v>
      </c>
      <c r="B30" s="8"/>
      <c r="C30" s="8"/>
      <c r="D30" s="86"/>
      <c r="E30" s="103" t="s">
        <v>94</v>
      </c>
      <c r="F30" s="103"/>
      <c r="G30" s="104"/>
      <c r="H30" s="104"/>
      <c r="I30" s="104"/>
      <c r="J30" s="104"/>
      <c r="K30" s="104"/>
      <c r="L30" s="105"/>
    </row>
    <row r="31" spans="1:12" ht="23.25" customHeight="1">
      <c r="A31" s="102"/>
      <c r="B31" s="9"/>
      <c r="C31" s="9"/>
      <c r="D31" s="135"/>
      <c r="E31" s="106"/>
      <c r="F31" s="106"/>
      <c r="G31" s="107"/>
      <c r="H31" s="107"/>
      <c r="I31" s="107"/>
      <c r="J31" s="107"/>
      <c r="K31" s="107"/>
      <c r="L31" s="108"/>
    </row>
    <row r="32" spans="1:12" ht="23.25" customHeight="1">
      <c r="A32" s="102">
        <v>7</v>
      </c>
      <c r="B32" s="8"/>
      <c r="C32" s="8"/>
      <c r="D32" s="86"/>
      <c r="E32" s="103" t="s">
        <v>94</v>
      </c>
      <c r="F32" s="103"/>
      <c r="G32" s="104"/>
      <c r="H32" s="104"/>
      <c r="I32" s="104"/>
      <c r="J32" s="104"/>
      <c r="K32" s="104"/>
      <c r="L32" s="105"/>
    </row>
    <row r="33" spans="1:12" ht="23.25" customHeight="1">
      <c r="A33" s="102"/>
      <c r="B33" s="9"/>
      <c r="C33" s="9"/>
      <c r="D33" s="135"/>
      <c r="E33" s="106"/>
      <c r="F33" s="106"/>
      <c r="G33" s="107"/>
      <c r="H33" s="107"/>
      <c r="I33" s="107"/>
      <c r="J33" s="107"/>
      <c r="K33" s="107"/>
      <c r="L33" s="108"/>
    </row>
    <row r="34" spans="1:12" ht="23.25" customHeight="1">
      <c r="A34" s="102">
        <v>8</v>
      </c>
      <c r="B34" s="8"/>
      <c r="C34" s="8"/>
      <c r="D34" s="86"/>
      <c r="E34" s="103" t="s">
        <v>94</v>
      </c>
      <c r="F34" s="103"/>
      <c r="G34" s="104"/>
      <c r="H34" s="104"/>
      <c r="I34" s="104"/>
      <c r="J34" s="104"/>
      <c r="K34" s="104"/>
      <c r="L34" s="105"/>
    </row>
    <row r="35" spans="1:12" ht="23.25" customHeight="1" thickBot="1">
      <c r="A35" s="147"/>
      <c r="B35" s="49"/>
      <c r="C35" s="49"/>
      <c r="D35" s="123"/>
      <c r="E35" s="91"/>
      <c r="F35" s="91"/>
      <c r="G35" s="177"/>
      <c r="H35" s="177"/>
      <c r="I35" s="177"/>
      <c r="J35" s="177"/>
      <c r="K35" s="177"/>
      <c r="L35" s="178"/>
    </row>
    <row r="38" spans="1:5" ht="17.25">
      <c r="A38" s="4" t="s">
        <v>38</v>
      </c>
      <c r="B38" s="3"/>
      <c r="C38" s="3"/>
      <c r="D38" s="3"/>
      <c r="E38" s="3"/>
    </row>
    <row r="40" spans="1:12" s="5" customFormat="1" ht="15">
      <c r="A40" s="169" t="s">
        <v>20</v>
      </c>
      <c r="B40" s="169"/>
      <c r="C40" s="169"/>
      <c r="D40" s="169"/>
      <c r="E40" s="169"/>
      <c r="F40" s="169"/>
      <c r="G40" s="169"/>
      <c r="H40" s="169"/>
      <c r="I40" s="169"/>
      <c r="J40" s="169"/>
      <c r="K40" s="169"/>
      <c r="L40" s="169"/>
    </row>
    <row r="41" s="5" customFormat="1" ht="15"/>
    <row r="42" spans="1:4" s="5" customFormat="1" ht="15">
      <c r="A42" s="137" t="s">
        <v>88</v>
      </c>
      <c r="B42" s="137"/>
      <c r="C42" s="137"/>
      <c r="D42" s="44"/>
    </row>
    <row r="43" s="5" customFormat="1" ht="15"/>
    <row r="44" spans="3:12" s="5" customFormat="1" ht="25.5" customHeight="1">
      <c r="C44" s="136">
        <f>H5</f>
        <v>0</v>
      </c>
      <c r="D44" s="136"/>
      <c r="E44" s="136"/>
      <c r="F44" s="7" t="s">
        <v>18</v>
      </c>
      <c r="G44" s="136"/>
      <c r="H44" s="136"/>
      <c r="I44" s="136"/>
      <c r="J44" s="136"/>
      <c r="K44" s="136"/>
      <c r="L44" s="6" t="s">
        <v>19</v>
      </c>
    </row>
    <row r="45" s="5" customFormat="1" ht="15"/>
    <row r="46" spans="1:12" s="5" customFormat="1" ht="15">
      <c r="A46" s="169" t="s">
        <v>39</v>
      </c>
      <c r="B46" s="169"/>
      <c r="C46" s="169"/>
      <c r="D46" s="169"/>
      <c r="E46" s="169"/>
      <c r="F46" s="169"/>
      <c r="G46" s="169"/>
      <c r="H46" s="169"/>
      <c r="I46" s="169"/>
      <c r="J46" s="169"/>
      <c r="K46" s="169"/>
      <c r="L46" s="169"/>
    </row>
    <row r="47" s="5" customFormat="1" ht="15"/>
    <row r="48" spans="1:4" s="5" customFormat="1" ht="15">
      <c r="A48" s="137" t="s">
        <v>88</v>
      </c>
      <c r="B48" s="137"/>
      <c r="C48" s="137"/>
      <c r="D48" s="44"/>
    </row>
    <row r="49" s="5" customFormat="1" ht="15"/>
    <row r="50" spans="2:12" s="5" customFormat="1" ht="24" customHeight="1">
      <c r="B50" s="68"/>
      <c r="C50" s="66" t="s">
        <v>84</v>
      </c>
      <c r="D50" s="181" t="s">
        <v>101</v>
      </c>
      <c r="E50" s="181"/>
      <c r="F50" s="7" t="s">
        <v>102</v>
      </c>
      <c r="G50" s="136"/>
      <c r="H50" s="136"/>
      <c r="I50" s="136"/>
      <c r="J50" s="136"/>
      <c r="K50" s="136"/>
      <c r="L50" s="6" t="s">
        <v>19</v>
      </c>
    </row>
    <row r="51" spans="2:3" s="5" customFormat="1" ht="15">
      <c r="B51" s="195" t="s">
        <v>116</v>
      </c>
      <c r="C51" s="65"/>
    </row>
    <row r="53" spans="1:12" ht="14.25">
      <c r="A53" s="166"/>
      <c r="B53" s="167"/>
      <c r="C53" s="167"/>
      <c r="D53" s="167"/>
      <c r="E53" s="167"/>
      <c r="F53" s="167"/>
      <c r="G53" s="167"/>
      <c r="H53" s="167"/>
      <c r="I53" s="167"/>
      <c r="J53" s="167"/>
      <c r="K53" s="167"/>
      <c r="L53" s="167"/>
    </row>
  </sheetData>
  <sheetProtection/>
  <mergeCells count="78">
    <mergeCell ref="A53:L53"/>
    <mergeCell ref="C44:E44"/>
    <mergeCell ref="G44:K44"/>
    <mergeCell ref="A46:L46"/>
    <mergeCell ref="A48:C48"/>
    <mergeCell ref="D50:E50"/>
    <mergeCell ref="G50:K50"/>
    <mergeCell ref="A34:A35"/>
    <mergeCell ref="D34:D35"/>
    <mergeCell ref="E34:E35"/>
    <mergeCell ref="F34:L35"/>
    <mergeCell ref="A40:L40"/>
    <mergeCell ref="A42:C42"/>
    <mergeCell ref="A30:A31"/>
    <mergeCell ref="D30:D31"/>
    <mergeCell ref="E30:E31"/>
    <mergeCell ref="F30:L31"/>
    <mergeCell ref="A32:A33"/>
    <mergeCell ref="D32:D33"/>
    <mergeCell ref="E32:E33"/>
    <mergeCell ref="F32:L33"/>
    <mergeCell ref="A26:A27"/>
    <mergeCell ref="D26:D27"/>
    <mergeCell ref="E26:E27"/>
    <mergeCell ref="F26:L27"/>
    <mergeCell ref="A28:A29"/>
    <mergeCell ref="D28:D29"/>
    <mergeCell ref="E28:E29"/>
    <mergeCell ref="F28:L29"/>
    <mergeCell ref="A22:A23"/>
    <mergeCell ref="D22:D23"/>
    <mergeCell ref="E22:E23"/>
    <mergeCell ref="F22:L23"/>
    <mergeCell ref="A24:A25"/>
    <mergeCell ref="D24:D25"/>
    <mergeCell ref="E24:E25"/>
    <mergeCell ref="F24:L25"/>
    <mergeCell ref="A18:A19"/>
    <mergeCell ref="B18:C18"/>
    <mergeCell ref="D18:E19"/>
    <mergeCell ref="F18:L19"/>
    <mergeCell ref="A20:A21"/>
    <mergeCell ref="D20:D21"/>
    <mergeCell ref="E20:E21"/>
    <mergeCell ref="F20:L21"/>
    <mergeCell ref="B13:C13"/>
    <mergeCell ref="D13:E13"/>
    <mergeCell ref="F13:G16"/>
    <mergeCell ref="H13:L16"/>
    <mergeCell ref="A14:A16"/>
    <mergeCell ref="B14:C16"/>
    <mergeCell ref="D14:E14"/>
    <mergeCell ref="D15:E15"/>
    <mergeCell ref="D16:E16"/>
    <mergeCell ref="A9:A12"/>
    <mergeCell ref="B9:C12"/>
    <mergeCell ref="D9:D12"/>
    <mergeCell ref="E9:F12"/>
    <mergeCell ref="G9:G12"/>
    <mergeCell ref="H9:K12"/>
    <mergeCell ref="A6:A7"/>
    <mergeCell ref="B6:E6"/>
    <mergeCell ref="G6:L6"/>
    <mergeCell ref="B7:E7"/>
    <mergeCell ref="G7:L7"/>
    <mergeCell ref="B8:C8"/>
    <mergeCell ref="E8:F8"/>
    <mergeCell ref="H8:K8"/>
    <mergeCell ref="A1:L1"/>
    <mergeCell ref="A2:L2"/>
    <mergeCell ref="A4:A5"/>
    <mergeCell ref="B4:B5"/>
    <mergeCell ref="D4:E4"/>
    <mergeCell ref="F4:G5"/>
    <mergeCell ref="H4:K4"/>
    <mergeCell ref="L4:L5"/>
    <mergeCell ref="D5:E5"/>
    <mergeCell ref="H5:K5"/>
  </mergeCells>
  <printOptions/>
  <pageMargins left="0.91" right="0.42" top="0.69" bottom="0.39" header="0.71" footer="0.512"/>
  <pageSetup horizontalDpi="300" verticalDpi="300" orientation="portrait" paperSize="9" scale="81" r:id="rId1"/>
  <rowBreaks count="1" manualBreakCount="1">
    <brk id="51" max="11" man="1"/>
  </rowBreaks>
</worksheet>
</file>

<file path=xl/worksheets/sheet9.xml><?xml version="1.0" encoding="utf-8"?>
<worksheet xmlns="http://schemas.openxmlformats.org/spreadsheetml/2006/main" xmlns:r="http://schemas.openxmlformats.org/officeDocument/2006/relationships">
  <sheetPr>
    <tabColor rgb="FFC00000"/>
  </sheetPr>
  <dimension ref="A1:L53"/>
  <sheetViews>
    <sheetView view="pageBreakPreview" zoomScaleSheetLayoutView="100" zoomScalePageLayoutView="0" workbookViewId="0" topLeftCell="A1">
      <selection activeCell="A1" sqref="A1:L1"/>
    </sheetView>
  </sheetViews>
  <sheetFormatPr defaultColWidth="9.00390625" defaultRowHeight="13.5"/>
  <cols>
    <col min="1" max="1" width="9.00390625" style="1" customWidth="1"/>
    <col min="2" max="3" width="10.375" style="1" customWidth="1"/>
    <col min="4" max="4" width="15.375" style="1" customWidth="1"/>
    <col min="5" max="5" width="7.00390625" style="1" customWidth="1"/>
    <col min="6" max="6" width="8.875" style="1" customWidth="1"/>
    <col min="7" max="7" width="9.375" style="1" customWidth="1"/>
    <col min="8" max="8" width="5.25390625" style="1" bestFit="1" customWidth="1"/>
    <col min="9" max="9" width="5.50390625" style="1" customWidth="1"/>
    <col min="10" max="10" width="3.375" style="1" bestFit="1" customWidth="1"/>
    <col min="11" max="11" width="5.50390625" style="1" customWidth="1"/>
    <col min="12" max="12" width="15.25390625" style="1" customWidth="1"/>
    <col min="13" max="16384" width="9.00390625" style="1" customWidth="1"/>
  </cols>
  <sheetData>
    <row r="1" spans="1:12" ht="22.5">
      <c r="A1" s="168" t="s">
        <v>86</v>
      </c>
      <c r="B1" s="168"/>
      <c r="C1" s="168"/>
      <c r="D1" s="168"/>
      <c r="E1" s="168"/>
      <c r="F1" s="168"/>
      <c r="G1" s="168"/>
      <c r="H1" s="168"/>
      <c r="I1" s="168"/>
      <c r="J1" s="168"/>
      <c r="K1" s="168"/>
      <c r="L1" s="168"/>
    </row>
    <row r="2" spans="1:12" ht="22.5">
      <c r="A2" s="168" t="s">
        <v>103</v>
      </c>
      <c r="B2" s="168"/>
      <c r="C2" s="168"/>
      <c r="D2" s="168"/>
      <c r="E2" s="168"/>
      <c r="F2" s="168"/>
      <c r="G2" s="168"/>
      <c r="H2" s="168"/>
      <c r="I2" s="168"/>
      <c r="J2" s="168"/>
      <c r="K2" s="168"/>
      <c r="L2" s="168"/>
    </row>
    <row r="3" ht="14.25" thickBot="1">
      <c r="A3" s="3"/>
    </row>
    <row r="4" spans="1:12" ht="18" customHeight="1">
      <c r="A4" s="83" t="s">
        <v>76</v>
      </c>
      <c r="B4" s="85"/>
      <c r="C4" s="63" t="s">
        <v>1</v>
      </c>
      <c r="D4" s="111"/>
      <c r="E4" s="112"/>
      <c r="F4" s="113" t="s">
        <v>11</v>
      </c>
      <c r="G4" s="114"/>
      <c r="H4" s="129"/>
      <c r="I4" s="130"/>
      <c r="J4" s="130"/>
      <c r="K4" s="131"/>
      <c r="L4" s="179" t="s">
        <v>13</v>
      </c>
    </row>
    <row r="5" spans="1:12" ht="41.25" customHeight="1" thickBot="1">
      <c r="A5" s="84"/>
      <c r="B5" s="86"/>
      <c r="C5" s="62" t="s">
        <v>6</v>
      </c>
      <c r="D5" s="99"/>
      <c r="E5" s="100"/>
      <c r="F5" s="91"/>
      <c r="G5" s="92"/>
      <c r="H5" s="89"/>
      <c r="I5" s="138"/>
      <c r="J5" s="138"/>
      <c r="K5" s="90"/>
      <c r="L5" s="180"/>
    </row>
    <row r="6" spans="1:12" ht="28.5" customHeight="1">
      <c r="A6" s="83" t="s">
        <v>0</v>
      </c>
      <c r="B6" s="124" t="s">
        <v>9</v>
      </c>
      <c r="C6" s="125"/>
      <c r="D6" s="125"/>
      <c r="E6" s="125"/>
      <c r="F6" s="50" t="s">
        <v>8</v>
      </c>
      <c r="G6" s="85"/>
      <c r="H6" s="85"/>
      <c r="I6" s="85"/>
      <c r="J6" s="85"/>
      <c r="K6" s="85"/>
      <c r="L6" s="126"/>
    </row>
    <row r="7" spans="1:12" ht="28.5" customHeight="1" thickBot="1">
      <c r="A7" s="110"/>
      <c r="B7" s="123"/>
      <c r="C7" s="123"/>
      <c r="D7" s="123"/>
      <c r="E7" s="123"/>
      <c r="F7" s="51" t="s">
        <v>14</v>
      </c>
      <c r="G7" s="127"/>
      <c r="H7" s="127"/>
      <c r="I7" s="127"/>
      <c r="J7" s="127"/>
      <c r="K7" s="127"/>
      <c r="L7" s="128"/>
    </row>
    <row r="8" spans="1:12" ht="15" customHeight="1">
      <c r="A8" s="45" t="s">
        <v>1</v>
      </c>
      <c r="B8" s="148"/>
      <c r="C8" s="148"/>
      <c r="D8" s="58" t="s">
        <v>97</v>
      </c>
      <c r="E8" s="162" t="s">
        <v>93</v>
      </c>
      <c r="F8" s="163"/>
      <c r="G8" s="64" t="s">
        <v>1</v>
      </c>
      <c r="H8" s="111"/>
      <c r="I8" s="112"/>
      <c r="J8" s="112"/>
      <c r="K8" s="170"/>
      <c r="L8" s="59" t="s">
        <v>97</v>
      </c>
    </row>
    <row r="9" spans="1:12" ht="14.25" customHeight="1">
      <c r="A9" s="109" t="s">
        <v>2</v>
      </c>
      <c r="B9" s="149"/>
      <c r="C9" s="149"/>
      <c r="D9" s="132" t="s">
        <v>95</v>
      </c>
      <c r="E9" s="139"/>
      <c r="F9" s="140"/>
      <c r="G9" s="152" t="s">
        <v>12</v>
      </c>
      <c r="H9" s="171"/>
      <c r="I9" s="172"/>
      <c r="J9" s="172"/>
      <c r="K9" s="173"/>
      <c r="L9" s="46" t="s">
        <v>89</v>
      </c>
    </row>
    <row r="10" spans="1:12" ht="14.25" customHeight="1">
      <c r="A10" s="109"/>
      <c r="B10" s="150"/>
      <c r="C10" s="150"/>
      <c r="D10" s="133"/>
      <c r="E10" s="141"/>
      <c r="F10" s="142"/>
      <c r="G10" s="152"/>
      <c r="H10" s="171"/>
      <c r="I10" s="172"/>
      <c r="J10" s="172"/>
      <c r="K10" s="173"/>
      <c r="L10" s="46" t="s">
        <v>90</v>
      </c>
    </row>
    <row r="11" spans="1:12" ht="14.25" customHeight="1">
      <c r="A11" s="102"/>
      <c r="B11" s="150"/>
      <c r="C11" s="150"/>
      <c r="D11" s="133"/>
      <c r="E11" s="141"/>
      <c r="F11" s="142"/>
      <c r="G11" s="153"/>
      <c r="H11" s="171"/>
      <c r="I11" s="172"/>
      <c r="J11" s="172"/>
      <c r="K11" s="173"/>
      <c r="L11" s="47" t="s">
        <v>91</v>
      </c>
    </row>
    <row r="12" spans="1:12" ht="14.25" customHeight="1" thickBot="1">
      <c r="A12" s="147"/>
      <c r="B12" s="151"/>
      <c r="C12" s="151"/>
      <c r="D12" s="134"/>
      <c r="E12" s="143"/>
      <c r="F12" s="144"/>
      <c r="G12" s="154"/>
      <c r="H12" s="174"/>
      <c r="I12" s="175"/>
      <c r="J12" s="175"/>
      <c r="K12" s="176"/>
      <c r="L12" s="48" t="s">
        <v>92</v>
      </c>
    </row>
    <row r="13" spans="1:12" ht="15" customHeight="1">
      <c r="A13" s="57" t="s">
        <v>1</v>
      </c>
      <c r="B13" s="129" t="s">
        <v>96</v>
      </c>
      <c r="C13" s="131"/>
      <c r="D13" s="164" t="s">
        <v>97</v>
      </c>
      <c r="E13" s="165"/>
      <c r="F13" s="115" t="s">
        <v>98</v>
      </c>
      <c r="G13" s="116"/>
      <c r="H13" s="93"/>
      <c r="I13" s="94"/>
      <c r="J13" s="94"/>
      <c r="K13" s="94"/>
      <c r="L13" s="95"/>
    </row>
    <row r="14" spans="1:12" ht="15.75" customHeight="1">
      <c r="A14" s="157" t="s">
        <v>77</v>
      </c>
      <c r="B14" s="87"/>
      <c r="C14" s="88"/>
      <c r="D14" s="145" t="s">
        <v>89</v>
      </c>
      <c r="E14" s="146"/>
      <c r="F14" s="117"/>
      <c r="G14" s="118"/>
      <c r="H14" s="96"/>
      <c r="I14" s="97"/>
      <c r="J14" s="97"/>
      <c r="K14" s="97"/>
      <c r="L14" s="98"/>
    </row>
    <row r="15" spans="1:12" ht="15.75" customHeight="1">
      <c r="A15" s="158"/>
      <c r="B15" s="89"/>
      <c r="C15" s="90"/>
      <c r="D15" s="145" t="s">
        <v>90</v>
      </c>
      <c r="E15" s="146"/>
      <c r="F15" s="117"/>
      <c r="G15" s="118"/>
      <c r="H15" s="96"/>
      <c r="I15" s="97"/>
      <c r="J15" s="97"/>
      <c r="K15" s="97"/>
      <c r="L15" s="98"/>
    </row>
    <row r="16" spans="1:12" ht="15.75" customHeight="1" thickBot="1">
      <c r="A16" s="159"/>
      <c r="B16" s="91"/>
      <c r="C16" s="92"/>
      <c r="D16" s="160" t="s">
        <v>91</v>
      </c>
      <c r="E16" s="161"/>
      <c r="F16" s="119"/>
      <c r="G16" s="120"/>
      <c r="H16" s="99"/>
      <c r="I16" s="100"/>
      <c r="J16" s="100"/>
      <c r="K16" s="100"/>
      <c r="L16" s="101"/>
    </row>
    <row r="17" spans="1:12" ht="34.5" customHeight="1" thickBot="1">
      <c r="A17" s="60" t="s">
        <v>40</v>
      </c>
      <c r="B17" s="52" t="s">
        <v>41</v>
      </c>
      <c r="C17" s="52" t="s">
        <v>7</v>
      </c>
      <c r="D17" s="53">
        <v>12</v>
      </c>
      <c r="E17" s="54" t="s">
        <v>10</v>
      </c>
      <c r="F17" s="52" t="s">
        <v>100</v>
      </c>
      <c r="G17" s="55"/>
      <c r="H17" s="52" t="s">
        <v>15</v>
      </c>
      <c r="I17" s="56"/>
      <c r="J17" s="52" t="s">
        <v>16</v>
      </c>
      <c r="K17" s="56"/>
      <c r="L17" s="61" t="s">
        <v>17</v>
      </c>
    </row>
    <row r="18" spans="1:12" ht="15" customHeight="1">
      <c r="A18" s="109" t="s">
        <v>3</v>
      </c>
      <c r="B18" s="121" t="s">
        <v>1</v>
      </c>
      <c r="C18" s="122"/>
      <c r="D18" s="96" t="s">
        <v>47</v>
      </c>
      <c r="E18" s="97"/>
      <c r="F18" s="93" t="s">
        <v>104</v>
      </c>
      <c r="G18" s="94"/>
      <c r="H18" s="94"/>
      <c r="I18" s="94"/>
      <c r="J18" s="94"/>
      <c r="K18" s="94"/>
      <c r="L18" s="95"/>
    </row>
    <row r="19" spans="1:12" ht="15" customHeight="1">
      <c r="A19" s="102"/>
      <c r="B19" s="2" t="s">
        <v>4</v>
      </c>
      <c r="C19" s="2" t="s">
        <v>5</v>
      </c>
      <c r="D19" s="121"/>
      <c r="E19" s="155"/>
      <c r="F19" s="121"/>
      <c r="G19" s="155"/>
      <c r="H19" s="155"/>
      <c r="I19" s="155"/>
      <c r="J19" s="155"/>
      <c r="K19" s="155"/>
      <c r="L19" s="156"/>
    </row>
    <row r="20" spans="1:12" ht="23.25" customHeight="1">
      <c r="A20" s="102">
        <v>1</v>
      </c>
      <c r="B20" s="8"/>
      <c r="C20" s="8"/>
      <c r="D20" s="86"/>
      <c r="E20" s="103" t="s">
        <v>94</v>
      </c>
      <c r="F20" s="103"/>
      <c r="G20" s="104"/>
      <c r="H20" s="104"/>
      <c r="I20" s="104"/>
      <c r="J20" s="104"/>
      <c r="K20" s="104"/>
      <c r="L20" s="105"/>
    </row>
    <row r="21" spans="1:12" ht="23.25" customHeight="1">
      <c r="A21" s="102"/>
      <c r="B21" s="9"/>
      <c r="C21" s="9"/>
      <c r="D21" s="135"/>
      <c r="E21" s="106"/>
      <c r="F21" s="106"/>
      <c r="G21" s="107"/>
      <c r="H21" s="107"/>
      <c r="I21" s="107"/>
      <c r="J21" s="107"/>
      <c r="K21" s="107"/>
      <c r="L21" s="108"/>
    </row>
    <row r="22" spans="1:12" ht="23.25" customHeight="1">
      <c r="A22" s="102">
        <v>2</v>
      </c>
      <c r="B22" s="8"/>
      <c r="C22" s="8"/>
      <c r="D22" s="86"/>
      <c r="E22" s="103" t="s">
        <v>94</v>
      </c>
      <c r="F22" s="103"/>
      <c r="G22" s="104"/>
      <c r="H22" s="104"/>
      <c r="I22" s="104"/>
      <c r="J22" s="104"/>
      <c r="K22" s="104"/>
      <c r="L22" s="105"/>
    </row>
    <row r="23" spans="1:12" ht="23.25" customHeight="1">
      <c r="A23" s="102"/>
      <c r="B23" s="9"/>
      <c r="C23" s="9"/>
      <c r="D23" s="135"/>
      <c r="E23" s="106"/>
      <c r="F23" s="106"/>
      <c r="G23" s="107"/>
      <c r="H23" s="107"/>
      <c r="I23" s="107"/>
      <c r="J23" s="107"/>
      <c r="K23" s="107"/>
      <c r="L23" s="108"/>
    </row>
    <row r="24" spans="1:12" ht="23.25" customHeight="1">
      <c r="A24" s="102">
        <v>3</v>
      </c>
      <c r="B24" s="8"/>
      <c r="C24" s="8"/>
      <c r="D24" s="86"/>
      <c r="E24" s="103" t="s">
        <v>94</v>
      </c>
      <c r="F24" s="103"/>
      <c r="G24" s="104"/>
      <c r="H24" s="104"/>
      <c r="I24" s="104"/>
      <c r="J24" s="104"/>
      <c r="K24" s="104"/>
      <c r="L24" s="105"/>
    </row>
    <row r="25" spans="1:12" ht="23.25" customHeight="1">
      <c r="A25" s="102"/>
      <c r="B25" s="9"/>
      <c r="C25" s="9"/>
      <c r="D25" s="135"/>
      <c r="E25" s="106"/>
      <c r="F25" s="106"/>
      <c r="G25" s="107"/>
      <c r="H25" s="107"/>
      <c r="I25" s="107"/>
      <c r="J25" s="107"/>
      <c r="K25" s="107"/>
      <c r="L25" s="108"/>
    </row>
    <row r="26" spans="1:12" ht="23.25" customHeight="1">
      <c r="A26" s="102">
        <v>4</v>
      </c>
      <c r="B26" s="8"/>
      <c r="C26" s="8"/>
      <c r="D26" s="86"/>
      <c r="E26" s="103" t="s">
        <v>94</v>
      </c>
      <c r="F26" s="103"/>
      <c r="G26" s="104"/>
      <c r="H26" s="104"/>
      <c r="I26" s="104"/>
      <c r="J26" s="104"/>
      <c r="K26" s="104"/>
      <c r="L26" s="105"/>
    </row>
    <row r="27" spans="1:12" ht="23.25" customHeight="1">
      <c r="A27" s="102"/>
      <c r="B27" s="9"/>
      <c r="C27" s="9"/>
      <c r="D27" s="135"/>
      <c r="E27" s="106"/>
      <c r="F27" s="106"/>
      <c r="G27" s="107"/>
      <c r="H27" s="107"/>
      <c r="I27" s="107"/>
      <c r="J27" s="107"/>
      <c r="K27" s="107"/>
      <c r="L27" s="108"/>
    </row>
    <row r="28" spans="1:12" ht="23.25" customHeight="1">
      <c r="A28" s="102">
        <v>5</v>
      </c>
      <c r="B28" s="8"/>
      <c r="C28" s="8"/>
      <c r="D28" s="86"/>
      <c r="E28" s="103" t="s">
        <v>94</v>
      </c>
      <c r="F28" s="103"/>
      <c r="G28" s="104"/>
      <c r="H28" s="104"/>
      <c r="I28" s="104"/>
      <c r="J28" s="104"/>
      <c r="K28" s="104"/>
      <c r="L28" s="105"/>
    </row>
    <row r="29" spans="1:12" ht="23.25" customHeight="1">
      <c r="A29" s="102"/>
      <c r="B29" s="9"/>
      <c r="C29" s="9"/>
      <c r="D29" s="135"/>
      <c r="E29" s="106"/>
      <c r="F29" s="106"/>
      <c r="G29" s="107"/>
      <c r="H29" s="107"/>
      <c r="I29" s="107"/>
      <c r="J29" s="107"/>
      <c r="K29" s="107"/>
      <c r="L29" s="108"/>
    </row>
    <row r="30" spans="1:12" ht="23.25" customHeight="1">
      <c r="A30" s="102">
        <v>6</v>
      </c>
      <c r="B30" s="8"/>
      <c r="C30" s="8"/>
      <c r="D30" s="86"/>
      <c r="E30" s="103" t="s">
        <v>94</v>
      </c>
      <c r="F30" s="103"/>
      <c r="G30" s="104"/>
      <c r="H30" s="104"/>
      <c r="I30" s="104"/>
      <c r="J30" s="104"/>
      <c r="K30" s="104"/>
      <c r="L30" s="105"/>
    </row>
    <row r="31" spans="1:12" ht="23.25" customHeight="1">
      <c r="A31" s="102"/>
      <c r="B31" s="9"/>
      <c r="C31" s="9"/>
      <c r="D31" s="135"/>
      <c r="E31" s="106"/>
      <c r="F31" s="106"/>
      <c r="G31" s="107"/>
      <c r="H31" s="107"/>
      <c r="I31" s="107"/>
      <c r="J31" s="107"/>
      <c r="K31" s="107"/>
      <c r="L31" s="108"/>
    </row>
    <row r="32" spans="1:12" ht="23.25" customHeight="1">
      <c r="A32" s="102">
        <v>7</v>
      </c>
      <c r="B32" s="8"/>
      <c r="C32" s="8"/>
      <c r="D32" s="86"/>
      <c r="E32" s="103" t="s">
        <v>94</v>
      </c>
      <c r="F32" s="103"/>
      <c r="G32" s="104"/>
      <c r="H32" s="104"/>
      <c r="I32" s="104"/>
      <c r="J32" s="104"/>
      <c r="K32" s="104"/>
      <c r="L32" s="105"/>
    </row>
    <row r="33" spans="1:12" ht="23.25" customHeight="1">
      <c r="A33" s="102"/>
      <c r="B33" s="9"/>
      <c r="C33" s="9"/>
      <c r="D33" s="135"/>
      <c r="E33" s="106"/>
      <c r="F33" s="106"/>
      <c r="G33" s="107"/>
      <c r="H33" s="107"/>
      <c r="I33" s="107"/>
      <c r="J33" s="107"/>
      <c r="K33" s="107"/>
      <c r="L33" s="108"/>
    </row>
    <row r="34" spans="1:12" ht="23.25" customHeight="1">
      <c r="A34" s="102">
        <v>8</v>
      </c>
      <c r="B34" s="8"/>
      <c r="C34" s="8"/>
      <c r="D34" s="86"/>
      <c r="E34" s="103" t="s">
        <v>94</v>
      </c>
      <c r="F34" s="103"/>
      <c r="G34" s="104"/>
      <c r="H34" s="104"/>
      <c r="I34" s="104"/>
      <c r="J34" s="104"/>
      <c r="K34" s="104"/>
      <c r="L34" s="105"/>
    </row>
    <row r="35" spans="1:12" ht="23.25" customHeight="1" thickBot="1">
      <c r="A35" s="147"/>
      <c r="B35" s="49"/>
      <c r="C35" s="49"/>
      <c r="D35" s="123"/>
      <c r="E35" s="91"/>
      <c r="F35" s="91"/>
      <c r="G35" s="177"/>
      <c r="H35" s="177"/>
      <c r="I35" s="177"/>
      <c r="J35" s="177"/>
      <c r="K35" s="177"/>
      <c r="L35" s="178"/>
    </row>
    <row r="38" spans="1:5" ht="17.25">
      <c r="A38" s="4" t="s">
        <v>38</v>
      </c>
      <c r="B38" s="3"/>
      <c r="C38" s="3"/>
      <c r="D38" s="3"/>
      <c r="E38" s="3"/>
    </row>
    <row r="40" spans="1:12" s="5" customFormat="1" ht="15">
      <c r="A40" s="169" t="s">
        <v>20</v>
      </c>
      <c r="B40" s="169"/>
      <c r="C40" s="169"/>
      <c r="D40" s="169"/>
      <c r="E40" s="169"/>
      <c r="F40" s="169"/>
      <c r="G40" s="169"/>
      <c r="H40" s="169"/>
      <c r="I40" s="169"/>
      <c r="J40" s="169"/>
      <c r="K40" s="169"/>
      <c r="L40" s="169"/>
    </row>
    <row r="41" s="5" customFormat="1" ht="15"/>
    <row r="42" spans="1:4" s="5" customFormat="1" ht="15">
      <c r="A42" s="137" t="s">
        <v>88</v>
      </c>
      <c r="B42" s="137"/>
      <c r="C42" s="137"/>
      <c r="D42" s="44"/>
    </row>
    <row r="43" s="5" customFormat="1" ht="15"/>
    <row r="44" spans="3:12" s="5" customFormat="1" ht="25.5" customHeight="1">
      <c r="C44" s="136">
        <f>H5</f>
        <v>0</v>
      </c>
      <c r="D44" s="136"/>
      <c r="E44" s="136"/>
      <c r="F44" s="7" t="s">
        <v>18</v>
      </c>
      <c r="G44" s="136"/>
      <c r="H44" s="136"/>
      <c r="I44" s="136"/>
      <c r="J44" s="136"/>
      <c r="K44" s="136"/>
      <c r="L44" s="6" t="s">
        <v>19</v>
      </c>
    </row>
    <row r="45" s="5" customFormat="1" ht="15"/>
    <row r="46" spans="1:12" s="5" customFormat="1" ht="15">
      <c r="A46" s="169" t="s">
        <v>39</v>
      </c>
      <c r="B46" s="169"/>
      <c r="C46" s="169"/>
      <c r="D46" s="169"/>
      <c r="E46" s="169"/>
      <c r="F46" s="169"/>
      <c r="G46" s="169"/>
      <c r="H46" s="169"/>
      <c r="I46" s="169"/>
      <c r="J46" s="169"/>
      <c r="K46" s="169"/>
      <c r="L46" s="169"/>
    </row>
    <row r="47" s="5" customFormat="1" ht="15"/>
    <row r="48" spans="1:4" s="5" customFormat="1" ht="15">
      <c r="A48" s="137" t="s">
        <v>88</v>
      </c>
      <c r="B48" s="137"/>
      <c r="C48" s="137"/>
      <c r="D48" s="44"/>
    </row>
    <row r="49" s="5" customFormat="1" ht="15"/>
    <row r="50" spans="2:12" s="5" customFormat="1" ht="24" customHeight="1">
      <c r="B50" s="68"/>
      <c r="C50" s="66" t="s">
        <v>84</v>
      </c>
      <c r="D50" s="181" t="s">
        <v>101</v>
      </c>
      <c r="E50" s="181"/>
      <c r="F50" s="7" t="s">
        <v>102</v>
      </c>
      <c r="G50" s="136"/>
      <c r="H50" s="136"/>
      <c r="I50" s="136"/>
      <c r="J50" s="136"/>
      <c r="K50" s="136"/>
      <c r="L50" s="6" t="s">
        <v>19</v>
      </c>
    </row>
    <row r="51" spans="2:3" s="5" customFormat="1" ht="15">
      <c r="B51" s="195" t="s">
        <v>116</v>
      </c>
      <c r="C51" s="65"/>
    </row>
    <row r="53" spans="1:12" ht="14.25">
      <c r="A53" s="166"/>
      <c r="B53" s="167"/>
      <c r="C53" s="167"/>
      <c r="D53" s="167"/>
      <c r="E53" s="167"/>
      <c r="F53" s="167"/>
      <c r="G53" s="167"/>
      <c r="H53" s="167"/>
      <c r="I53" s="167"/>
      <c r="J53" s="167"/>
      <c r="K53" s="167"/>
      <c r="L53" s="167"/>
    </row>
  </sheetData>
  <sheetProtection/>
  <mergeCells count="78">
    <mergeCell ref="A53:L53"/>
    <mergeCell ref="C44:E44"/>
    <mergeCell ref="G44:K44"/>
    <mergeCell ref="A46:L46"/>
    <mergeCell ref="A48:C48"/>
    <mergeCell ref="D50:E50"/>
    <mergeCell ref="G50:K50"/>
    <mergeCell ref="A34:A35"/>
    <mergeCell ref="D34:D35"/>
    <mergeCell ref="E34:E35"/>
    <mergeCell ref="F34:L35"/>
    <mergeCell ref="A40:L40"/>
    <mergeCell ref="A42:C42"/>
    <mergeCell ref="A30:A31"/>
    <mergeCell ref="D30:D31"/>
    <mergeCell ref="E30:E31"/>
    <mergeCell ref="F30:L31"/>
    <mergeCell ref="A32:A33"/>
    <mergeCell ref="D32:D33"/>
    <mergeCell ref="E32:E33"/>
    <mergeCell ref="F32:L33"/>
    <mergeCell ref="A26:A27"/>
    <mergeCell ref="D26:D27"/>
    <mergeCell ref="E26:E27"/>
    <mergeCell ref="F26:L27"/>
    <mergeCell ref="A28:A29"/>
    <mergeCell ref="D28:D29"/>
    <mergeCell ref="E28:E29"/>
    <mergeCell ref="F28:L29"/>
    <mergeCell ref="A22:A23"/>
    <mergeCell ref="D22:D23"/>
    <mergeCell ref="E22:E23"/>
    <mergeCell ref="F22:L23"/>
    <mergeCell ref="A24:A25"/>
    <mergeCell ref="D24:D25"/>
    <mergeCell ref="E24:E25"/>
    <mergeCell ref="F24:L25"/>
    <mergeCell ref="A18:A19"/>
    <mergeCell ref="B18:C18"/>
    <mergeCell ref="D18:E19"/>
    <mergeCell ref="F18:L19"/>
    <mergeCell ref="A20:A21"/>
    <mergeCell ref="D20:D21"/>
    <mergeCell ref="E20:E21"/>
    <mergeCell ref="F20:L21"/>
    <mergeCell ref="B13:C13"/>
    <mergeCell ref="D13:E13"/>
    <mergeCell ref="F13:G16"/>
    <mergeCell ref="H13:L16"/>
    <mergeCell ref="A14:A16"/>
    <mergeCell ref="B14:C16"/>
    <mergeCell ref="D14:E14"/>
    <mergeCell ref="D15:E15"/>
    <mergeCell ref="D16:E16"/>
    <mergeCell ref="A9:A12"/>
    <mergeCell ref="B9:C12"/>
    <mergeCell ref="D9:D12"/>
    <mergeCell ref="E9:F12"/>
    <mergeCell ref="G9:G12"/>
    <mergeCell ref="H9:K12"/>
    <mergeCell ref="A6:A7"/>
    <mergeCell ref="B6:E6"/>
    <mergeCell ref="G6:L6"/>
    <mergeCell ref="B7:E7"/>
    <mergeCell ref="G7:L7"/>
    <mergeCell ref="B8:C8"/>
    <mergeCell ref="E8:F8"/>
    <mergeCell ref="H8:K8"/>
    <mergeCell ref="A1:L1"/>
    <mergeCell ref="A2:L2"/>
    <mergeCell ref="A4:A5"/>
    <mergeCell ref="B4:B5"/>
    <mergeCell ref="D4:E4"/>
    <mergeCell ref="F4:G5"/>
    <mergeCell ref="H4:K4"/>
    <mergeCell ref="L4:L5"/>
    <mergeCell ref="D5:E5"/>
    <mergeCell ref="H5:K5"/>
  </mergeCells>
  <printOptions/>
  <pageMargins left="0.91" right="0.42" top="0.69" bottom="0.39" header="0.71" footer="0.512"/>
  <pageSetup horizontalDpi="300" verticalDpi="300" orientation="portrait" paperSize="9" scale="81" r:id="rId1"/>
  <rowBreaks count="1" manualBreakCount="1">
    <brk id="5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OKINAWA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dc:creator>
  <cp:keywords/>
  <dc:description/>
  <cp:lastModifiedBy>高良朝彦</cp:lastModifiedBy>
  <cp:lastPrinted>2019-09-24T07:32:49Z</cp:lastPrinted>
  <dcterms:created xsi:type="dcterms:W3CDTF">2005-10-21T14:48:17Z</dcterms:created>
  <dcterms:modified xsi:type="dcterms:W3CDTF">2019-10-25T08:34:44Z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