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tabRatio="808" activeTab="0"/>
  </bookViews>
  <sheets>
    <sheet name="はじめに" sheetId="1" r:id="rId1"/>
    <sheet name="男子申込用紙" sheetId="2" r:id="rId2"/>
    <sheet name="男子ﾁｰﾑ紹介文" sheetId="3" r:id="rId3"/>
    <sheet name="女子申込用紙" sheetId="4" r:id="rId4"/>
    <sheet name="女子ﾁｰﾑ紹介文" sheetId="5" r:id="rId5"/>
    <sheet name="男子申込用紙２枚目個人戦追加用" sheetId="6" r:id="rId6"/>
    <sheet name="女子申込用紙２枚目個人戦追加用" sheetId="7" r:id="rId7"/>
    <sheet name="Ｔ男子" sheetId="8" r:id="rId8"/>
    <sheet name="Ｓ男子" sheetId="9" r:id="rId9"/>
    <sheet name="Ｄ男子" sheetId="10" r:id="rId10"/>
    <sheet name="Ｔ女子" sheetId="11" r:id="rId11"/>
    <sheet name="Ｓ女子" sheetId="12" r:id="rId12"/>
    <sheet name="Ｄ女子" sheetId="13" r:id="rId13"/>
    <sheet name="男子オーダー用紙" sheetId="14" r:id="rId14"/>
    <sheet name="女子オーダー用紙" sheetId="15" r:id="rId15"/>
  </sheets>
  <definedNames>
    <definedName name="_xlnm.Print_Area" localSheetId="0">'はじめに'!$A$1:$K$68</definedName>
    <definedName name="_xlnm.Print_Area" localSheetId="14">'女子オーダー用紙'!$A$1:$V$19</definedName>
    <definedName name="_xlnm.Print_Area" localSheetId="4">'女子ﾁｰﾑ紹介文'!$A$1:$N$24</definedName>
    <definedName name="_xlnm.Print_Area" localSheetId="3">'女子申込用紙'!$A$1:$K$48</definedName>
    <definedName name="_xlnm.Print_Area" localSheetId="6">'女子申込用紙２枚目個人戦追加用'!$A$1:$K$48</definedName>
    <definedName name="_xlnm.Print_Area" localSheetId="13">'男子オーダー用紙'!$A$1:$V$19</definedName>
    <definedName name="_xlnm.Print_Area" localSheetId="2">'男子ﾁｰﾑ紹介文'!$A$1:$N$24</definedName>
    <definedName name="_xlnm.Print_Area" localSheetId="1">'男子申込用紙'!$A$1:$K$48</definedName>
    <definedName name="_xlnm.Print_Area" localSheetId="5">'男子申込用紙２枚目個人戦追加用'!$A$1:$K$48</definedName>
  </definedNames>
  <calcPr fullCalcOnLoad="1"/>
</workbook>
</file>

<file path=xl/sharedStrings.xml><?xml version="1.0" encoding="utf-8"?>
<sst xmlns="http://schemas.openxmlformats.org/spreadsheetml/2006/main" count="777" uniqueCount="165">
  <si>
    <t>　</t>
  </si>
  <si>
    <t>学年</t>
  </si>
  <si>
    <t>コーチ</t>
  </si>
  <si>
    <t>監　督</t>
  </si>
  <si>
    <t>連絡先</t>
  </si>
  <si>
    <t>印</t>
  </si>
  <si>
    <t>学校名</t>
  </si>
  <si>
    <t>中学校</t>
  </si>
  <si>
    <t>コード番号</t>
  </si>
  <si>
    <t>マネージャー</t>
  </si>
  <si>
    <t>選手１</t>
  </si>
  <si>
    <t>選手２</t>
  </si>
  <si>
    <t>選手３</t>
  </si>
  <si>
    <t>選手４</t>
  </si>
  <si>
    <t>選手５</t>
  </si>
  <si>
    <t>選手６</t>
  </si>
  <si>
    <t>選手７</t>
  </si>
  <si>
    <t>コーチ名</t>
  </si>
  <si>
    <t>監督名</t>
  </si>
  <si>
    <t>引率責任者</t>
  </si>
  <si>
    <t>下記の中学校チーム・個人は本地区代表として推薦いたします。</t>
  </si>
  <si>
    <t>地区中学校体育連盟</t>
  </si>
  <si>
    <t>会　　長</t>
  </si>
  <si>
    <t>団体の部</t>
  </si>
  <si>
    <t>地区順位</t>
  </si>
  <si>
    <t>位</t>
  </si>
  <si>
    <t>個人の部</t>
  </si>
  <si>
    <t>（携帯：　　　－　　　　－　　　　　　）</t>
  </si>
  <si>
    <t>ＮＯ</t>
  </si>
  <si>
    <t>選　　手　　名</t>
  </si>
  <si>
    <t>単1</t>
  </si>
  <si>
    <t>複１</t>
  </si>
  <si>
    <t>複２</t>
  </si>
  <si>
    <t>複３</t>
  </si>
  <si>
    <t>複４</t>
  </si>
  <si>
    <t>ﾌﾘｶﾞﾅ</t>
  </si>
  <si>
    <t>ｷｬﾌﾟﾃﾝ</t>
  </si>
  <si>
    <t>性別</t>
  </si>
  <si>
    <t>○印を→</t>
  </si>
  <si>
    <t>校　長</t>
  </si>
  <si>
    <t>市立</t>
  </si>
  <si>
    <t>キャプテン</t>
  </si>
  <si>
    <t>学 校</t>
  </si>
  <si>
    <t>※　学校名は「○○中」と記入してください。</t>
  </si>
  <si>
    <t>地区</t>
  </si>
  <si>
    <t>選手名</t>
  </si>
  <si>
    <t>学校名</t>
  </si>
  <si>
    <t>-</t>
  </si>
  <si>
    <t>地区成績</t>
  </si>
  <si>
    <t>-</t>
  </si>
  <si>
    <t>順位</t>
  </si>
  <si>
    <t>ＮＯ</t>
  </si>
  <si>
    <t>ＮＯ</t>
  </si>
  <si>
    <t>単２</t>
  </si>
  <si>
    <t>単３</t>
  </si>
  <si>
    <t>単４</t>
  </si>
  <si>
    <t>単５</t>
  </si>
  <si>
    <t>単６</t>
  </si>
  <si>
    <t>単７</t>
  </si>
  <si>
    <t>単８</t>
  </si>
  <si>
    <t>複５</t>
  </si>
  <si>
    <t>複６</t>
  </si>
  <si>
    <t>複７</t>
  </si>
  <si>
    <t>複８</t>
  </si>
  <si>
    <t>番号</t>
  </si>
  <si>
    <t xml:space="preserve"> </t>
  </si>
  <si>
    <t>※　個人の部のみ、打ち込み</t>
  </si>
  <si>
    <t>　</t>
  </si>
  <si>
    <t>　</t>
  </si>
  <si>
    <t>ＮＯ</t>
  </si>
  <si>
    <t>ＮＯ</t>
  </si>
  <si>
    <t>ﾌﾘｶﾞﾅ</t>
  </si>
  <si>
    <t>ｷｬﾌﾟﾃﾝ</t>
  </si>
  <si>
    <t>　</t>
  </si>
  <si>
    <t xml:space="preserve"> </t>
  </si>
  <si>
    <t>-</t>
  </si>
  <si>
    <t>-</t>
  </si>
  <si>
    <t>-</t>
  </si>
  <si>
    <t>コーチ</t>
  </si>
  <si>
    <t>マネージャー</t>
  </si>
  <si>
    <t>キャプテン</t>
  </si>
  <si>
    <t>位</t>
  </si>
  <si>
    <t>順</t>
  </si>
  <si>
    <t>　</t>
  </si>
  <si>
    <t>　</t>
  </si>
  <si>
    <t>男子団体戦</t>
  </si>
  <si>
    <t>女子団体戦</t>
  </si>
  <si>
    <t>男子個人戦シングルス</t>
  </si>
  <si>
    <t>男子個人戦ダブルス</t>
  </si>
  <si>
    <t>女子個人戦シングルス</t>
  </si>
  <si>
    <t>女子個人戦ダブルス</t>
  </si>
  <si>
    <t xml:space="preserve"> </t>
  </si>
  <si>
    <t>男　子</t>
  </si>
  <si>
    <t>女　子</t>
  </si>
  <si>
    <t>※　このシートは、さわらないように！！(県専門部長用）</t>
  </si>
  <si>
    <t>　</t>
  </si>
  <si>
    <t>県大会出場校のバドミントン顧問の先生へ</t>
  </si>
  <si>
    <t>（ＴＥＬ　　　－　　　　－　　　　　　）</t>
  </si>
  <si>
    <t>ﾌﾘｶﾞﾅ</t>
  </si>
  <si>
    <t>※　コーチ名の記入：① ベンチ入りできる1名のみを記入。</t>
  </si>
  <si>
    <t>　　　　　　　　　　② いない場合は「－」と記入。</t>
  </si>
  <si>
    <t>　</t>
  </si>
  <si>
    <t>Ａ　申込み書データ送信のお願い</t>
  </si>
  <si>
    <t>３位</t>
  </si>
  <si>
    <t>島　尻</t>
  </si>
  <si>
    <t>地区名/順位　　　　　　　　　　　　　　　　　　</t>
  </si>
  <si>
    <t>宮　古</t>
  </si>
  <si>
    <t>学校名/性別　　　　　　　　　　　　　　　　　　</t>
  </si>
  <si>
    <t>５位</t>
  </si>
  <si>
    <t>八重山</t>
  </si>
  <si>
    <t>http://www.okinawaken-badminton.com/</t>
  </si>
  <si>
    <t>◎データ送信先：Ｅメールアドレス</t>
  </si>
  <si>
    <t>※　その他の空欄は「　-　」を引いてください。</t>
  </si>
  <si>
    <t>中学校</t>
  </si>
  <si>
    <t>←　使用して下さい</t>
  </si>
  <si>
    <t>※　学校名のみ記入してください。</t>
  </si>
  <si>
    <t>立</t>
  </si>
  <si>
    <t>オーダー用紙（正）</t>
  </si>
  <si>
    <t>オーダー用紙（副１）</t>
  </si>
  <si>
    <t>オーダー用紙（副２）</t>
  </si>
  <si>
    <t>大会名</t>
  </si>
  <si>
    <t>期　日</t>
  </si>
  <si>
    <t>会　場</t>
  </si>
  <si>
    <t>試合番号</t>
  </si>
  <si>
    <t>チーム名</t>
  </si>
  <si>
    <t>対戦ﾁｰﾑ</t>
  </si>
  <si>
    <t>D1</t>
  </si>
  <si>
    <t>S</t>
  </si>
  <si>
    <t>D2</t>
  </si>
  <si>
    <t>選　手</t>
  </si>
  <si>
    <t>　　　　　　　　　　○印を記入　</t>
  </si>
  <si>
    <t>切り離さないで下さい</t>
  </si>
  <si>
    <t>参加申込書</t>
  </si>
  <si>
    <t>（相手用）</t>
  </si>
  <si>
    <t>（自チーム用）</t>
  </si>
  <si>
    <t>（本部用）</t>
  </si>
  <si>
    <t>地区</t>
  </si>
  <si>
    <t>位</t>
  </si>
  <si>
    <t>中学校</t>
  </si>
  <si>
    <t>団体戦出場校［チーム紹介文］</t>
  </si>
  <si>
    <t>女　子</t>
  </si>
  <si>
    <t>男　子</t>
  </si>
  <si>
    <t>※　その他の空欄は「　-（横線）　」を入力してください。</t>
  </si>
  <si>
    <t>　参加申込書</t>
  </si>
  <si>
    <t>競技日:</t>
  </si>
  <si>
    <t>会 場:</t>
  </si>
  <si>
    <t>・予選ﾄｰﾅﾒﾝﾄ
　(　　)回戦
・決勝ﾘｰｸﾞ</t>
  </si>
  <si>
    <t>Ａ 申し込みデータ送信について</t>
  </si>
  <si>
    <t>◎ダウンロード先：沖縄県バドミントン協会（中体連） ホームページアドレス</t>
  </si>
  <si>
    <t>Ｂ　団体戦出場校のチーム紹介文送信のお願い</t>
  </si>
  <si>
    <r>
      <t>　大会プログラムに各地区チーム</t>
    </r>
    <r>
      <rPr>
        <sz val="18"/>
        <color indexed="10"/>
        <rFont val="ＭＳ ゴシック"/>
        <family val="3"/>
      </rPr>
      <t>（団体戦のみ）の紹介文</t>
    </r>
    <r>
      <rPr>
        <sz val="18"/>
        <rFont val="ＭＳ ゴシック"/>
        <family val="3"/>
      </rPr>
      <t xml:space="preserve">を掲載します。各地区の申込み期日と同日までに，このフィルを同宛先までＥメール送信お願いいたします。
</t>
    </r>
  </si>
  <si>
    <t>Ｂ　団体戦出場校のチーム紹介文(写真無し)送信のお願い</t>
  </si>
  <si>
    <t>教　員</t>
  </si>
  <si>
    <t>部活動指導員</t>
  </si>
  <si>
    <t>外　部</t>
  </si>
  <si>
    <t>選択→</t>
  </si>
  <si>
    <t>　</t>
  </si>
  <si>
    <t>教員 ･ 部活動指導員</t>
  </si>
  <si>
    <t xml:space="preserve">   第41回沖縄県中学校バドミントン競技大会</t>
  </si>
  <si>
    <t>令和３年 　 月 　日</t>
  </si>
  <si>
    <t>①上記の者は、本校在学の生徒であり、参加同意書
　の提出を受け、標記大会への参加を認める。
②個人情報については「県中体連個人情報保護方針
　」を承諾した上で参加申込みします。</t>
  </si>
  <si>
    <t>①上記の者は、本校在学の生徒であり、参加同意
　書の提出を受け、標記大会への参加を認める。
②個人情報については「県中体連個人情報保護方
　針」を承諾した上で参加申込みします。</t>
  </si>
  <si>
    <t>oki_chuugaku_badomin@yahoo.co.jp　（金城　宛）</t>
  </si>
  <si>
    <t>令和３年　7月26日～7月28日</t>
  </si>
  <si>
    <t>西崎総合体育館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</si>
</sst>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128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0"/>
      <name val="ＭＳ Ｐ明朝"/>
      <family val="1"/>
    </font>
    <font>
      <b/>
      <sz val="14"/>
      <name val="ＭＳ Ｐゴシック"/>
      <family val="3"/>
    </font>
    <font>
      <sz val="12"/>
      <name val="HG丸ｺﾞｼｯｸM-PRO"/>
      <family val="3"/>
    </font>
    <font>
      <b/>
      <sz val="18"/>
      <name val="HG明朝B"/>
      <family val="1"/>
    </font>
    <font>
      <sz val="11"/>
      <name val="HG明朝B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8"/>
      <name val="ＭＳ 明朝"/>
      <family val="1"/>
    </font>
    <font>
      <sz val="12"/>
      <name val="ＭＳ Ｐ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b/>
      <sz val="14"/>
      <color indexed="10"/>
      <name val="ＭＳ 明朝"/>
      <family val="1"/>
    </font>
    <font>
      <b/>
      <sz val="16"/>
      <color indexed="10"/>
      <name val="ＭＳ Ｐゴシック"/>
      <family val="3"/>
    </font>
    <font>
      <b/>
      <sz val="14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20"/>
      <color indexed="62"/>
      <name val="HG創英角ﾎﾟｯﾌﾟ体"/>
      <family val="3"/>
    </font>
    <font>
      <sz val="20"/>
      <name val="ＭＳ 明朝"/>
      <family val="1"/>
    </font>
    <font>
      <sz val="16"/>
      <name val="ＭＳ 明朝"/>
      <family val="1"/>
    </font>
    <font>
      <sz val="22"/>
      <name val="HG創英ﾌﾟﾚｾﾞﾝｽEB"/>
      <family val="1"/>
    </font>
    <font>
      <sz val="11"/>
      <name val="ＭＳ ゴシック"/>
      <family val="3"/>
    </font>
    <font>
      <sz val="20"/>
      <name val="HG創英ﾌﾟﾚｾﾞﾝｽEB"/>
      <family val="1"/>
    </font>
    <font>
      <sz val="14"/>
      <name val="ＭＳ ゴシック"/>
      <family val="3"/>
    </font>
    <font>
      <sz val="18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10.5"/>
      <name val="ＭＳ ゴシック"/>
      <family val="3"/>
    </font>
    <font>
      <sz val="20"/>
      <color indexed="10"/>
      <name val="HG創英角ﾎﾟｯﾌﾟ体"/>
      <family val="3"/>
    </font>
    <font>
      <b/>
      <sz val="14"/>
      <color indexed="12"/>
      <name val="ＭＳ 明朝"/>
      <family val="1"/>
    </font>
    <font>
      <b/>
      <sz val="14"/>
      <color indexed="53"/>
      <name val="ＭＳ 明朝"/>
      <family val="1"/>
    </font>
    <font>
      <sz val="20"/>
      <name val="ＭＳ Ｐゴシック"/>
      <family val="3"/>
    </font>
    <font>
      <sz val="6"/>
      <name val="ＭＳ Ｐ明朝"/>
      <family val="1"/>
    </font>
    <font>
      <sz val="16"/>
      <name val="ＭＳ Ｐゴシック"/>
      <family val="3"/>
    </font>
    <font>
      <sz val="16"/>
      <name val="HG明朝B"/>
      <family val="1"/>
    </font>
    <font>
      <sz val="14"/>
      <name val="HGS正楷書体"/>
      <family val="3"/>
    </font>
    <font>
      <sz val="10"/>
      <name val="HGS正楷書体"/>
      <family val="3"/>
    </font>
    <font>
      <sz val="20"/>
      <name val="HGS創英ﾌﾟﾚｾﾞﾝｽEB"/>
      <family val="1"/>
    </font>
    <font>
      <sz val="18"/>
      <name val="HGS創英ﾌﾟﾚｾﾞﾝｽEB"/>
      <family val="1"/>
    </font>
    <font>
      <sz val="12"/>
      <name val="HGS創英ﾌﾟﾚｾﾞﾝｽEB"/>
      <family val="1"/>
    </font>
    <font>
      <sz val="11"/>
      <name val="HGS創英ﾌﾟﾚｾﾞﾝｽEB"/>
      <family val="1"/>
    </font>
    <font>
      <b/>
      <sz val="14"/>
      <name val="HG明朝B"/>
      <family val="1"/>
    </font>
    <font>
      <sz val="12"/>
      <name val="HG明朝B"/>
      <family val="1"/>
    </font>
    <font>
      <b/>
      <sz val="11"/>
      <name val="HG明朝B"/>
      <family val="1"/>
    </font>
    <font>
      <sz val="10"/>
      <name val="HG明朝B"/>
      <family val="1"/>
    </font>
    <font>
      <sz val="14"/>
      <name val="HG創英ﾌﾟﾚｾﾞﾝｽEB"/>
      <family val="1"/>
    </font>
    <font>
      <sz val="16"/>
      <name val="HG創英ﾌﾟﾚｾﾞﾝｽEB"/>
      <family val="1"/>
    </font>
    <font>
      <sz val="11"/>
      <name val="HG創英ﾌﾟﾚｾﾞﾝｽEB"/>
      <family val="1"/>
    </font>
    <font>
      <sz val="10"/>
      <name val="HG創英ﾌﾟﾚｾﾞﾝｽEB"/>
      <family val="1"/>
    </font>
    <font>
      <sz val="12"/>
      <name val="HG創英ﾌﾟﾚｾﾞﾝｽEB"/>
      <family val="1"/>
    </font>
    <font>
      <b/>
      <sz val="14"/>
      <color indexed="10"/>
      <name val="HG創英ﾌﾟﾚｾﾞﾝｽEB"/>
      <family val="1"/>
    </font>
    <font>
      <sz val="18"/>
      <name val="HG創英ﾌﾟﾚｾﾞﾝｽEB"/>
      <family val="1"/>
    </font>
    <font>
      <b/>
      <sz val="16"/>
      <color indexed="10"/>
      <name val="HG創英ﾌﾟﾚｾﾞﾝｽEB"/>
      <family val="1"/>
    </font>
    <font>
      <b/>
      <sz val="16"/>
      <name val="HG創英ﾌﾟﾚｾﾞﾝｽEB"/>
      <family val="1"/>
    </font>
    <font>
      <b/>
      <sz val="14"/>
      <name val="HG創英ﾌﾟﾚｾﾞﾝｽEB"/>
      <family val="1"/>
    </font>
    <font>
      <b/>
      <sz val="20"/>
      <name val="ＭＳ 明朝"/>
      <family val="1"/>
    </font>
    <font>
      <sz val="18"/>
      <color indexed="10"/>
      <name val="ＭＳ ゴシック"/>
      <family val="3"/>
    </font>
    <font>
      <sz val="22"/>
      <name val="ＭＳ ゴシック"/>
      <family val="3"/>
    </font>
    <font>
      <u val="single"/>
      <sz val="28"/>
      <name val="ＤＦ平成明朝体W7"/>
      <family val="1"/>
    </font>
    <font>
      <b/>
      <sz val="16"/>
      <name val="HG明朝B"/>
      <family val="1"/>
    </font>
    <font>
      <b/>
      <sz val="11"/>
      <name val="ＭＳ Ｐゴシック"/>
      <family val="3"/>
    </font>
    <font>
      <b/>
      <sz val="12"/>
      <name val="HG明朝B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18"/>
      <name val="HG創英角ﾎﾟｯﾌﾟ体"/>
      <family val="3"/>
    </font>
    <font>
      <sz val="11"/>
      <color indexed="8"/>
      <name val="ＭＳ 明朝"/>
      <family val="1"/>
    </font>
    <font>
      <sz val="14"/>
      <color indexed="12"/>
      <name val="ＭＳ 明朝"/>
      <family val="1"/>
    </font>
    <font>
      <sz val="11"/>
      <color indexed="12"/>
      <name val="ＭＳ 明朝"/>
      <family val="1"/>
    </font>
    <font>
      <b/>
      <sz val="14"/>
      <color indexed="10"/>
      <name val="ＭＳ Ｐゴシック"/>
      <family val="3"/>
    </font>
    <font>
      <b/>
      <u val="single"/>
      <sz val="14"/>
      <color indexed="8"/>
      <name val="ＭＳ Ｐゴシック"/>
      <family val="3"/>
    </font>
    <font>
      <b/>
      <u val="single"/>
      <sz val="14"/>
      <color indexed="53"/>
      <name val="ＪＳＰ明朝"/>
      <family val="1"/>
    </font>
    <font>
      <b/>
      <u val="single"/>
      <sz val="14"/>
      <color indexed="8"/>
      <name val="ＪＳＰ明朝"/>
      <family val="1"/>
    </font>
    <font>
      <b/>
      <sz val="14"/>
      <color indexed="8"/>
      <name val="ＪＳＰ明朝"/>
      <family val="1"/>
    </font>
    <font>
      <b/>
      <u val="single"/>
      <sz val="16"/>
      <color indexed="8"/>
      <name val="ＪＳＰ明朝"/>
      <family val="1"/>
    </font>
    <font>
      <b/>
      <u val="single"/>
      <sz val="16"/>
      <color indexed="53"/>
      <name val="ＪＳＰ明朝"/>
      <family val="1"/>
    </font>
    <font>
      <b/>
      <u val="single"/>
      <sz val="16"/>
      <color indexed="10"/>
      <name val="ＪＳＰ明朝"/>
      <family val="1"/>
    </font>
    <font>
      <sz val="11"/>
      <color indexed="10"/>
      <name val="ＭＳ 明朝"/>
      <family val="1"/>
    </font>
    <font>
      <b/>
      <sz val="18"/>
      <color indexed="8"/>
      <name val="ＭＳ 明朝"/>
      <family val="1"/>
    </font>
    <font>
      <b/>
      <sz val="14"/>
      <color indexed="8"/>
      <name val="ＭＳ 明朝"/>
      <family val="1"/>
    </font>
    <font>
      <sz val="16"/>
      <color indexed="8"/>
      <name val="ＭＳ 明朝"/>
      <family val="1"/>
    </font>
    <font>
      <sz val="20"/>
      <color indexed="8"/>
      <name val="HG丸ｺﾞｼｯｸM-PRO"/>
      <family val="3"/>
    </font>
    <font>
      <sz val="28"/>
      <color indexed="8"/>
      <name val="HG丸ｺﾞｼｯｸM-PRO"/>
      <family val="3"/>
    </font>
    <font>
      <sz val="18"/>
      <color indexed="8"/>
      <name val="HG丸ｺﾞｼｯｸM-PRO"/>
      <family val="3"/>
    </font>
    <font>
      <sz val="14"/>
      <color indexed="8"/>
      <name val="ＭＳ 明朝"/>
      <family val="1"/>
    </font>
    <font>
      <b/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b/>
      <sz val="18"/>
      <color indexed="8"/>
      <name val="AR P丸ゴシック体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rgb="FF000066"/>
      <name val="HG創英角ﾎﾟｯﾌﾟ体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double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double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 style="medium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medium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/>
      <right style="hair"/>
      <top/>
      <bottom/>
    </border>
    <border>
      <left style="hair"/>
      <right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ck"/>
    </border>
    <border>
      <left>
        <color indexed="63"/>
      </left>
      <right style="thin"/>
      <top style="dotted"/>
      <bottom style="thick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ashed"/>
      <right>
        <color indexed="63"/>
      </right>
      <top style="thin"/>
      <bottom style="thin"/>
    </border>
    <border>
      <left style="thin"/>
      <right style="thick"/>
      <top style="medium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dotted"/>
      <bottom style="thick"/>
    </border>
    <border>
      <left style="thin"/>
      <right>
        <color indexed="63"/>
      </right>
      <top style="thick"/>
      <bottom style="dotted"/>
    </border>
    <border>
      <left>
        <color indexed="63"/>
      </left>
      <right style="thin"/>
      <top style="thick"/>
      <bottom style="dotted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dashed"/>
      <top style="thin"/>
      <bottom style="thin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0" fillId="2" borderId="0" applyNumberFormat="0" applyBorder="0" applyAlignment="0" applyProtection="0"/>
    <xf numFmtId="0" fontId="110" fillId="3" borderId="0" applyNumberFormat="0" applyBorder="0" applyAlignment="0" applyProtection="0"/>
    <xf numFmtId="0" fontId="110" fillId="4" borderId="0" applyNumberFormat="0" applyBorder="0" applyAlignment="0" applyProtection="0"/>
    <xf numFmtId="0" fontId="110" fillId="5" borderId="0" applyNumberFormat="0" applyBorder="0" applyAlignment="0" applyProtection="0"/>
    <xf numFmtId="0" fontId="110" fillId="6" borderId="0" applyNumberFormat="0" applyBorder="0" applyAlignment="0" applyProtection="0"/>
    <xf numFmtId="0" fontId="110" fillId="7" borderId="0" applyNumberFormat="0" applyBorder="0" applyAlignment="0" applyProtection="0"/>
    <xf numFmtId="0" fontId="110" fillId="8" borderId="0" applyNumberFormat="0" applyBorder="0" applyAlignment="0" applyProtection="0"/>
    <xf numFmtId="0" fontId="110" fillId="9" borderId="0" applyNumberFormat="0" applyBorder="0" applyAlignment="0" applyProtection="0"/>
    <xf numFmtId="0" fontId="110" fillId="10" borderId="0" applyNumberFormat="0" applyBorder="0" applyAlignment="0" applyProtection="0"/>
    <xf numFmtId="0" fontId="110" fillId="11" borderId="0" applyNumberFormat="0" applyBorder="0" applyAlignment="0" applyProtection="0"/>
    <xf numFmtId="0" fontId="110" fillId="12" borderId="0" applyNumberFormat="0" applyBorder="0" applyAlignment="0" applyProtection="0"/>
    <xf numFmtId="0" fontId="110" fillId="13" borderId="0" applyNumberFormat="0" applyBorder="0" applyAlignment="0" applyProtection="0"/>
    <xf numFmtId="0" fontId="111" fillId="14" borderId="0" applyNumberFormat="0" applyBorder="0" applyAlignment="0" applyProtection="0"/>
    <xf numFmtId="0" fontId="111" fillId="15" borderId="0" applyNumberFormat="0" applyBorder="0" applyAlignment="0" applyProtection="0"/>
    <xf numFmtId="0" fontId="111" fillId="10" borderId="0" applyNumberFormat="0" applyBorder="0" applyAlignment="0" applyProtection="0"/>
    <xf numFmtId="0" fontId="111" fillId="16" borderId="0" applyNumberFormat="0" applyBorder="0" applyAlignment="0" applyProtection="0"/>
    <xf numFmtId="0" fontId="111" fillId="17" borderId="0" applyNumberFormat="0" applyBorder="0" applyAlignment="0" applyProtection="0"/>
    <xf numFmtId="0" fontId="111" fillId="18" borderId="0" applyNumberFormat="0" applyBorder="0" applyAlignment="0" applyProtection="0"/>
    <xf numFmtId="0" fontId="111" fillId="19" borderId="0" applyNumberFormat="0" applyBorder="0" applyAlignment="0" applyProtection="0"/>
    <xf numFmtId="0" fontId="111" fillId="20" borderId="0" applyNumberFormat="0" applyBorder="0" applyAlignment="0" applyProtection="0"/>
    <xf numFmtId="0" fontId="111" fillId="21" borderId="0" applyNumberFormat="0" applyBorder="0" applyAlignment="0" applyProtection="0"/>
    <xf numFmtId="0" fontId="111" fillId="22" borderId="0" applyNumberFormat="0" applyBorder="0" applyAlignment="0" applyProtection="0"/>
    <xf numFmtId="0" fontId="111" fillId="23" borderId="0" applyNumberFormat="0" applyBorder="0" applyAlignment="0" applyProtection="0"/>
    <xf numFmtId="0" fontId="111" fillId="24" borderId="0" applyNumberFormat="0" applyBorder="0" applyAlignment="0" applyProtection="0"/>
    <xf numFmtId="0" fontId="112" fillId="0" borderId="0" applyNumberFormat="0" applyFill="0" applyBorder="0" applyAlignment="0" applyProtection="0"/>
    <xf numFmtId="0" fontId="113" fillId="25" borderId="1" applyNumberFormat="0" applyAlignment="0" applyProtection="0"/>
    <xf numFmtId="0" fontId="114" fillId="26" borderId="0" applyNumberFormat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115" fillId="0" borderId="3" applyNumberFormat="0" applyFill="0" applyAlignment="0" applyProtection="0"/>
    <xf numFmtId="0" fontId="116" fillId="28" borderId="0" applyNumberFormat="0" applyBorder="0" applyAlignment="0" applyProtection="0"/>
    <xf numFmtId="0" fontId="117" fillId="29" borderId="4" applyNumberFormat="0" applyAlignment="0" applyProtection="0"/>
    <xf numFmtId="0" fontId="11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19" fillId="0" borderId="5" applyNumberFormat="0" applyFill="0" applyAlignment="0" applyProtection="0"/>
    <xf numFmtId="0" fontId="120" fillId="0" borderId="6" applyNumberFormat="0" applyFill="0" applyAlignment="0" applyProtection="0"/>
    <xf numFmtId="0" fontId="121" fillId="0" borderId="7" applyNumberFormat="0" applyFill="0" applyAlignment="0" applyProtection="0"/>
    <xf numFmtId="0" fontId="121" fillId="0" borderId="0" applyNumberFormat="0" applyFill="0" applyBorder="0" applyAlignment="0" applyProtection="0"/>
    <xf numFmtId="0" fontId="122" fillId="0" borderId="8" applyNumberFormat="0" applyFill="0" applyAlignment="0" applyProtection="0"/>
    <xf numFmtId="0" fontId="123" fillId="29" borderId="9" applyNumberFormat="0" applyAlignment="0" applyProtection="0"/>
    <xf numFmtId="0" fontId="12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25" fillId="30" borderId="4" applyNumberFormat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126" fillId="31" borderId="0" applyNumberFormat="0" applyBorder="0" applyAlignment="0" applyProtection="0"/>
  </cellStyleXfs>
  <cellXfs count="426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13" fillId="0" borderId="0" xfId="0" applyFont="1" applyAlignment="1">
      <alignment vertical="center"/>
    </xf>
    <xf numFmtId="0" fontId="10" fillId="0" borderId="11" xfId="0" applyFont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11" fillId="0" borderId="12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right"/>
    </xf>
    <xf numFmtId="0" fontId="0" fillId="0" borderId="10" xfId="0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0" fillId="32" borderId="14" xfId="0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32" borderId="16" xfId="0" applyFill="1" applyBorder="1" applyAlignment="1">
      <alignment vertical="center"/>
    </xf>
    <xf numFmtId="0" fontId="0" fillId="32" borderId="15" xfId="0" applyFill="1" applyBorder="1" applyAlignment="1">
      <alignment vertical="center"/>
    </xf>
    <xf numFmtId="0" fontId="0" fillId="32" borderId="17" xfId="0" applyFill="1" applyBorder="1" applyAlignment="1">
      <alignment horizontal="left" vertical="center"/>
    </xf>
    <xf numFmtId="0" fontId="0" fillId="32" borderId="18" xfId="0" applyFill="1" applyBorder="1" applyAlignment="1">
      <alignment horizontal="left" vertical="center"/>
    </xf>
    <xf numFmtId="0" fontId="0" fillId="32" borderId="13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12" fillId="0" borderId="2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12" fillId="0" borderId="2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9" xfId="0" applyFill="1" applyBorder="1" applyAlignment="1">
      <alignment horizontal="center" vertical="center"/>
    </xf>
    <xf numFmtId="0" fontId="0" fillId="0" borderId="33" xfId="0" applyFill="1" applyBorder="1" applyAlignment="1">
      <alignment horizontal="left" vertical="center"/>
    </xf>
    <xf numFmtId="0" fontId="0" fillId="0" borderId="30" xfId="0" applyFill="1" applyBorder="1" applyAlignment="1">
      <alignment horizontal="center" vertical="center"/>
    </xf>
    <xf numFmtId="0" fontId="0" fillId="0" borderId="34" xfId="0" applyFill="1" applyBorder="1" applyAlignment="1">
      <alignment horizontal="left" vertical="center"/>
    </xf>
    <xf numFmtId="0" fontId="0" fillId="0" borderId="31" xfId="0" applyFill="1" applyBorder="1" applyAlignment="1">
      <alignment horizontal="center" vertical="center"/>
    </xf>
    <xf numFmtId="0" fontId="0" fillId="32" borderId="35" xfId="0" applyFill="1" applyBorder="1" applyAlignment="1">
      <alignment horizontal="left" vertical="center"/>
    </xf>
    <xf numFmtId="0" fontId="0" fillId="32" borderId="36" xfId="0" applyFill="1" applyBorder="1" applyAlignment="1">
      <alignment horizontal="center" vertical="center"/>
    </xf>
    <xf numFmtId="0" fontId="0" fillId="32" borderId="33" xfId="0" applyFill="1" applyBorder="1" applyAlignment="1">
      <alignment horizontal="left" vertical="center"/>
    </xf>
    <xf numFmtId="0" fontId="0" fillId="32" borderId="30" xfId="0" applyFill="1" applyBorder="1" applyAlignment="1">
      <alignment horizontal="center" vertical="center"/>
    </xf>
    <xf numFmtId="0" fontId="0" fillId="32" borderId="34" xfId="0" applyFill="1" applyBorder="1" applyAlignment="1">
      <alignment horizontal="left" vertical="center"/>
    </xf>
    <xf numFmtId="0" fontId="0" fillId="32" borderId="31" xfId="0" applyFill="1" applyBorder="1" applyAlignment="1">
      <alignment horizontal="center" vertical="center"/>
    </xf>
    <xf numFmtId="0" fontId="0" fillId="32" borderId="37" xfId="0" applyFill="1" applyBorder="1" applyAlignment="1">
      <alignment horizontal="left" vertical="center"/>
    </xf>
    <xf numFmtId="0" fontId="0" fillId="32" borderId="38" xfId="0" applyFill="1" applyBorder="1" applyAlignment="1">
      <alignment horizontal="left" vertical="center"/>
    </xf>
    <xf numFmtId="0" fontId="0" fillId="32" borderId="39" xfId="0" applyFill="1" applyBorder="1" applyAlignment="1">
      <alignment vertical="center"/>
    </xf>
    <xf numFmtId="0" fontId="0" fillId="32" borderId="40" xfId="0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left" vertical="center"/>
    </xf>
    <xf numFmtId="0" fontId="12" fillId="0" borderId="36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left" vertical="center"/>
    </xf>
    <xf numFmtId="0" fontId="12" fillId="0" borderId="58" xfId="0" applyFont="1" applyFill="1" applyBorder="1" applyAlignment="1">
      <alignment horizontal="left" vertical="center"/>
    </xf>
    <xf numFmtId="0" fontId="12" fillId="0" borderId="44" xfId="0" applyFont="1" applyFill="1" applyBorder="1" applyAlignment="1">
      <alignment horizontal="left" vertical="center"/>
    </xf>
    <xf numFmtId="0" fontId="12" fillId="0" borderId="59" xfId="0" applyFont="1" applyFill="1" applyBorder="1" applyAlignment="1">
      <alignment horizontal="left" vertical="center"/>
    </xf>
    <xf numFmtId="0" fontId="12" fillId="0" borderId="45" xfId="0" applyFont="1" applyFill="1" applyBorder="1" applyAlignment="1">
      <alignment horizontal="left" vertical="center"/>
    </xf>
    <xf numFmtId="0" fontId="12" fillId="0" borderId="60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left" vertical="center"/>
    </xf>
    <xf numFmtId="0" fontId="0" fillId="0" borderId="43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horizontal="left" vertical="center"/>
    </xf>
    <xf numFmtId="0" fontId="0" fillId="0" borderId="45" xfId="0" applyFont="1" applyFill="1" applyBorder="1" applyAlignment="1">
      <alignment horizontal="left" vertical="center"/>
    </xf>
    <xf numFmtId="0" fontId="12" fillId="0" borderId="42" xfId="0" applyFont="1" applyFill="1" applyBorder="1" applyAlignment="1">
      <alignment horizontal="left" vertical="center"/>
    </xf>
    <xf numFmtId="0" fontId="12" fillId="0" borderId="43" xfId="0" applyFont="1" applyFill="1" applyBorder="1" applyAlignment="1">
      <alignment horizontal="left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62" xfId="0" applyBorder="1" applyAlignment="1" applyProtection="1">
      <alignment vertical="center"/>
      <protection locked="0"/>
    </xf>
    <xf numFmtId="0" fontId="0" fillId="0" borderId="63" xfId="0" applyBorder="1" applyAlignment="1" applyProtection="1">
      <alignment vertical="center"/>
      <protection locked="0"/>
    </xf>
    <xf numFmtId="0" fontId="0" fillId="0" borderId="25" xfId="0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64" xfId="0" applyBorder="1" applyAlignment="1">
      <alignment vertical="center"/>
    </xf>
    <xf numFmtId="0" fontId="5" fillId="0" borderId="65" xfId="0" applyFont="1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5" fillId="0" borderId="68" xfId="0" applyFont="1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68" xfId="0" applyBorder="1" applyAlignment="1">
      <alignment vertical="center"/>
    </xf>
    <xf numFmtId="0" fontId="27" fillId="0" borderId="0" xfId="61" applyFont="1" applyFill="1">
      <alignment vertical="center"/>
      <protection/>
    </xf>
    <xf numFmtId="0" fontId="28" fillId="0" borderId="0" xfId="61" applyFont="1" applyFill="1" applyAlignment="1">
      <alignment horizontal="center" vertical="center" wrapText="1"/>
      <protection/>
    </xf>
    <xf numFmtId="0" fontId="29" fillId="0" borderId="0" xfId="61" applyFont="1" applyFill="1" applyAlignment="1">
      <alignment horizontal="center" vertical="center" wrapText="1"/>
      <protection/>
    </xf>
    <xf numFmtId="0" fontId="29" fillId="0" borderId="0" xfId="61" applyFont="1" applyFill="1">
      <alignment vertical="center"/>
      <protection/>
    </xf>
    <xf numFmtId="0" fontId="27" fillId="0" borderId="0" xfId="61" applyFont="1" applyFill="1" applyAlignment="1">
      <alignment vertical="center"/>
      <protection/>
    </xf>
    <xf numFmtId="0" fontId="27" fillId="0" borderId="0" xfId="61" applyFont="1" applyFill="1" applyAlignment="1">
      <alignment horizontal="justify" vertical="center" wrapText="1"/>
      <protection/>
    </xf>
    <xf numFmtId="0" fontId="27" fillId="0" borderId="0" xfId="61" applyFont="1" applyFill="1" applyBorder="1" applyAlignment="1">
      <alignment horizontal="left" vertical="center"/>
      <protection/>
    </xf>
    <xf numFmtId="0" fontId="27" fillId="0" borderId="0" xfId="61" applyFont="1" applyFill="1" applyBorder="1" applyAlignment="1">
      <alignment vertical="center"/>
      <protection/>
    </xf>
    <xf numFmtId="0" fontId="27" fillId="0" borderId="70" xfId="61" applyFont="1" applyFill="1" applyBorder="1" applyAlignment="1">
      <alignment horizontal="center" vertical="center" wrapText="1"/>
      <protection/>
    </xf>
    <xf numFmtId="0" fontId="27" fillId="0" borderId="0" xfId="61" applyFont="1" applyFill="1" applyBorder="1" applyAlignment="1">
      <alignment horizontal="center" vertical="center"/>
      <protection/>
    </xf>
    <xf numFmtId="0" fontId="27" fillId="0" borderId="0" xfId="61" applyFont="1" applyFill="1" applyBorder="1">
      <alignment vertical="center"/>
      <protection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vertical="center"/>
    </xf>
    <xf numFmtId="0" fontId="0" fillId="0" borderId="73" xfId="0" applyFont="1" applyFill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0" fillId="0" borderId="74" xfId="0" applyFont="1" applyFill="1" applyBorder="1" applyAlignment="1">
      <alignment vertical="center"/>
    </xf>
    <xf numFmtId="0" fontId="12" fillId="0" borderId="74" xfId="0" applyFont="1" applyFill="1" applyBorder="1" applyAlignment="1">
      <alignment horizontal="center" vertical="center"/>
    </xf>
    <xf numFmtId="0" fontId="12" fillId="0" borderId="74" xfId="0" applyFont="1" applyFill="1" applyBorder="1" applyAlignment="1">
      <alignment horizontal="left" vertical="center"/>
    </xf>
    <xf numFmtId="0" fontId="0" fillId="0" borderId="0" xfId="0" applyAlignment="1">
      <alignment vertical="center" shrinkToFit="1"/>
    </xf>
    <xf numFmtId="0" fontId="0" fillId="0" borderId="75" xfId="0" applyBorder="1" applyAlignment="1">
      <alignment vertical="center" shrinkToFit="1"/>
    </xf>
    <xf numFmtId="0" fontId="0" fillId="0" borderId="76" xfId="0" applyBorder="1" applyAlignment="1">
      <alignment vertical="center" shrinkToFit="1"/>
    </xf>
    <xf numFmtId="0" fontId="39" fillId="0" borderId="75" xfId="0" applyFont="1" applyBorder="1" applyAlignment="1">
      <alignment vertical="center" shrinkToFit="1"/>
    </xf>
    <xf numFmtId="0" fontId="39" fillId="0" borderId="76" xfId="0" applyFont="1" applyBorder="1" applyAlignment="1">
      <alignment vertical="center" shrinkToFit="1"/>
    </xf>
    <xf numFmtId="0" fontId="39" fillId="0" borderId="0" xfId="0" applyFont="1" applyAlignment="1">
      <alignment vertical="center" shrinkToFit="1"/>
    </xf>
    <xf numFmtId="0" fontId="8" fillId="0" borderId="0" xfId="0" applyFont="1" applyAlignment="1">
      <alignment/>
    </xf>
    <xf numFmtId="0" fontId="39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8" fillId="0" borderId="0" xfId="0" applyFont="1" applyAlignment="1">
      <alignment horizontal="center"/>
    </xf>
    <xf numFmtId="0" fontId="31" fillId="0" borderId="0" xfId="61" applyFont="1" applyFill="1" applyBorder="1" applyAlignment="1">
      <alignment horizontal="center" vertical="center"/>
      <protection/>
    </xf>
    <xf numFmtId="0" fontId="40" fillId="0" borderId="77" xfId="0" applyFont="1" applyBorder="1" applyAlignment="1">
      <alignment horizontal="center"/>
    </xf>
    <xf numFmtId="0" fontId="41" fillId="0" borderId="78" xfId="61" applyFont="1" applyFill="1" applyBorder="1" applyAlignment="1">
      <alignment horizontal="center" vertical="center" wrapText="1"/>
      <protection/>
    </xf>
    <xf numFmtId="0" fontId="25" fillId="0" borderId="11" xfId="0" applyFont="1" applyBorder="1" applyAlignment="1">
      <alignment horizontal="center" vertical="center"/>
    </xf>
    <xf numFmtId="0" fontId="41" fillId="0" borderId="79" xfId="61" applyFont="1" applyFill="1" applyBorder="1" applyAlignment="1">
      <alignment horizontal="left" vertical="center"/>
      <protection/>
    </xf>
    <xf numFmtId="0" fontId="42" fillId="0" borderId="78" xfId="61" applyFont="1" applyFill="1" applyBorder="1" applyAlignment="1">
      <alignment horizontal="left" vertical="center" wrapText="1"/>
      <protection/>
    </xf>
    <xf numFmtId="0" fontId="43" fillId="0" borderId="80" xfId="61" applyFont="1" applyFill="1" applyBorder="1" applyAlignment="1">
      <alignment horizontal="right" vertical="center" wrapText="1"/>
      <protection/>
    </xf>
    <xf numFmtId="0" fontId="44" fillId="0" borderId="81" xfId="61" applyFont="1" applyFill="1" applyBorder="1" applyAlignment="1">
      <alignment horizontal="right" vertical="center" wrapText="1"/>
      <protection/>
    </xf>
    <xf numFmtId="0" fontId="48" fillId="0" borderId="0" xfId="0" applyFont="1" applyAlignment="1">
      <alignment horizontal="left"/>
    </xf>
    <xf numFmtId="0" fontId="0" fillId="0" borderId="79" xfId="0" applyBorder="1" applyAlignment="1">
      <alignment vertical="center"/>
    </xf>
    <xf numFmtId="0" fontId="48" fillId="0" borderId="10" xfId="0" applyFont="1" applyBorder="1" applyAlignment="1">
      <alignment horizontal="center"/>
    </xf>
    <xf numFmtId="0" fontId="49" fillId="0" borderId="0" xfId="0" applyFont="1" applyAlignment="1">
      <alignment horizontal="right"/>
    </xf>
    <xf numFmtId="0" fontId="50" fillId="0" borderId="0" xfId="0" applyFont="1" applyAlignment="1">
      <alignment/>
    </xf>
    <xf numFmtId="0" fontId="12" fillId="0" borderId="0" xfId="0" applyFont="1" applyAlignment="1">
      <alignment vertical="center"/>
    </xf>
    <xf numFmtId="0" fontId="0" fillId="0" borderId="12" xfId="0" applyFont="1" applyBorder="1" applyAlignment="1" applyProtection="1">
      <alignment horizontal="center" vertical="center"/>
      <protection/>
    </xf>
    <xf numFmtId="0" fontId="52" fillId="0" borderId="82" xfId="0" applyFont="1" applyFill="1" applyBorder="1" applyAlignment="1">
      <alignment horizontal="left" vertical="center" shrinkToFit="1"/>
    </xf>
    <xf numFmtId="0" fontId="53" fillId="0" borderId="19" xfId="0" applyFont="1" applyBorder="1" applyAlignment="1">
      <alignment horizontal="center" vertical="center" shrinkToFit="1"/>
    </xf>
    <xf numFmtId="0" fontId="53" fillId="0" borderId="75" xfId="0" applyFont="1" applyBorder="1" applyAlignment="1">
      <alignment vertical="center" shrinkToFit="1"/>
    </xf>
    <xf numFmtId="0" fontId="53" fillId="0" borderId="76" xfId="0" applyFont="1" applyBorder="1" applyAlignment="1">
      <alignment vertical="center" shrinkToFit="1"/>
    </xf>
    <xf numFmtId="0" fontId="53" fillId="0" borderId="19" xfId="0" applyFont="1" applyFill="1" applyBorder="1" applyAlignment="1">
      <alignment horizontal="center" vertical="center" shrinkToFit="1"/>
    </xf>
    <xf numFmtId="0" fontId="59" fillId="0" borderId="19" xfId="0" applyFont="1" applyFill="1" applyBorder="1" applyAlignment="1">
      <alignment horizontal="center" vertical="center" shrinkToFit="1"/>
    </xf>
    <xf numFmtId="0" fontId="60" fillId="0" borderId="19" xfId="0" applyFont="1" applyFill="1" applyBorder="1" applyAlignment="1">
      <alignment horizontal="center" vertical="center" shrinkToFit="1"/>
    </xf>
    <xf numFmtId="0" fontId="52" fillId="0" borderId="55" xfId="0" applyFont="1" applyFill="1" applyBorder="1" applyAlignment="1">
      <alignment horizontal="center" vertical="center" shrinkToFit="1"/>
    </xf>
    <xf numFmtId="0" fontId="58" fillId="0" borderId="19" xfId="0" applyFont="1" applyFill="1" applyBorder="1" applyAlignment="1">
      <alignment horizontal="center" vertical="center" shrinkToFit="1"/>
    </xf>
    <xf numFmtId="0" fontId="53" fillId="0" borderId="75" xfId="0" applyFont="1" applyFill="1" applyBorder="1" applyAlignment="1">
      <alignment vertical="center" shrinkToFit="1"/>
    </xf>
    <xf numFmtId="0" fontId="53" fillId="0" borderId="76" xfId="0" applyFont="1" applyFill="1" applyBorder="1" applyAlignment="1">
      <alignment vertical="center" shrinkToFit="1"/>
    </xf>
    <xf numFmtId="0" fontId="51" fillId="0" borderId="63" xfId="62" applyFont="1" applyFill="1" applyBorder="1" applyAlignment="1">
      <alignment vertical="center" textRotation="255" shrinkToFit="1"/>
      <protection/>
    </xf>
    <xf numFmtId="0" fontId="127" fillId="0" borderId="0" xfId="0" applyFont="1" applyAlignment="1">
      <alignment vertical="center"/>
    </xf>
    <xf numFmtId="0" fontId="34" fillId="0" borderId="0" xfId="0" applyFont="1" applyFill="1" applyAlignment="1">
      <alignment horizontal="left" vertical="center"/>
    </xf>
    <xf numFmtId="0" fontId="33" fillId="0" borderId="0" xfId="61" applyFont="1" applyFill="1" applyBorder="1" applyAlignment="1">
      <alignment vertical="center" wrapText="1"/>
      <protection/>
    </xf>
    <xf numFmtId="0" fontId="61" fillId="0" borderId="0" xfId="0" applyFont="1" applyAlignment="1">
      <alignment vertical="center"/>
    </xf>
    <xf numFmtId="0" fontId="34" fillId="0" borderId="0" xfId="0" applyFont="1" applyFill="1" applyAlignment="1">
      <alignment vertical="center"/>
    </xf>
    <xf numFmtId="0" fontId="32" fillId="0" borderId="0" xfId="61" applyFont="1" applyFill="1" applyBorder="1" applyAlignment="1">
      <alignment horizontal="center" vertical="center" wrapText="1"/>
      <protection/>
    </xf>
    <xf numFmtId="0" fontId="29" fillId="0" borderId="0" xfId="61" applyFont="1" applyFill="1" applyBorder="1" applyAlignment="1">
      <alignment horizontal="center" vertical="center" wrapText="1"/>
      <protection/>
    </xf>
    <xf numFmtId="0" fontId="33" fillId="0" borderId="0" xfId="61" applyFont="1" applyFill="1" applyBorder="1" applyAlignment="1">
      <alignment horizontal="center" vertical="center" wrapText="1"/>
      <protection/>
    </xf>
    <xf numFmtId="0" fontId="45" fillId="0" borderId="0" xfId="61" applyFont="1" applyFill="1" applyBorder="1" applyAlignment="1">
      <alignment horizontal="center" vertical="center" wrapText="1"/>
      <protection/>
    </xf>
    <xf numFmtId="0" fontId="45" fillId="0" borderId="0" xfId="61" applyFont="1" applyBorder="1">
      <alignment vertical="center"/>
      <protection/>
    </xf>
    <xf numFmtId="0" fontId="46" fillId="0" borderId="0" xfId="61" applyFont="1" applyFill="1" applyBorder="1" applyAlignment="1">
      <alignment vertical="center" wrapText="1"/>
      <protection/>
    </xf>
    <xf numFmtId="0" fontId="31" fillId="0" borderId="0" xfId="61" applyFont="1" applyFill="1" applyBorder="1" applyAlignment="1">
      <alignment vertical="center"/>
      <protection/>
    </xf>
    <xf numFmtId="0" fontId="10" fillId="0" borderId="0" xfId="0" applyFont="1" applyAlignment="1">
      <alignment vertical="center"/>
    </xf>
    <xf numFmtId="0" fontId="47" fillId="0" borderId="0" xfId="0" applyFont="1" applyAlignment="1">
      <alignment/>
    </xf>
    <xf numFmtId="0" fontId="0" fillId="0" borderId="0" xfId="0" applyFont="1" applyAlignment="1">
      <alignment vertical="center"/>
    </xf>
    <xf numFmtId="0" fontId="66" fillId="0" borderId="0" xfId="0" applyFont="1" applyBorder="1" applyAlignment="1">
      <alignment vertical="center"/>
    </xf>
    <xf numFmtId="0" fontId="0" fillId="0" borderId="55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21" fillId="0" borderId="0" xfId="43" applyAlignment="1" applyProtection="1">
      <alignment vertical="center"/>
      <protection/>
    </xf>
    <xf numFmtId="0" fontId="64" fillId="0" borderId="0" xfId="0" applyFont="1" applyAlignment="1">
      <alignment horizontal="center" vertical="center"/>
    </xf>
    <xf numFmtId="0" fontId="34" fillId="33" borderId="0" xfId="0" applyFont="1" applyFill="1" applyAlignment="1">
      <alignment horizontal="left" vertical="center"/>
    </xf>
    <xf numFmtId="0" fontId="23" fillId="33" borderId="0" xfId="0" applyFont="1" applyFill="1" applyAlignment="1">
      <alignment horizontal="left" vertical="center"/>
    </xf>
    <xf numFmtId="0" fontId="0" fillId="0" borderId="10" xfId="0" applyBorder="1" applyAlignment="1">
      <alignment horizontal="center"/>
    </xf>
    <xf numFmtId="0" fontId="11" fillId="0" borderId="83" xfId="0" applyFont="1" applyBorder="1" applyAlignment="1">
      <alignment horizontal="left" vertical="center"/>
    </xf>
    <xf numFmtId="0" fontId="11" fillId="0" borderId="84" xfId="0" applyFont="1" applyBorder="1" applyAlignment="1">
      <alignment horizontal="left" vertical="center"/>
    </xf>
    <xf numFmtId="0" fontId="0" fillId="0" borderId="73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73" xfId="0" applyBorder="1" applyAlignment="1" applyProtection="1">
      <alignment horizontal="center" vertical="center"/>
      <protection locked="0"/>
    </xf>
    <xf numFmtId="0" fontId="0" fillId="0" borderId="85" xfId="0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 vertical="center" wrapText="1"/>
    </xf>
    <xf numFmtId="0" fontId="0" fillId="0" borderId="69" xfId="0" applyFont="1" applyBorder="1" applyAlignment="1">
      <alignment horizontal="left" vertical="center" wrapText="1"/>
    </xf>
    <xf numFmtId="0" fontId="0" fillId="0" borderId="86" xfId="0" applyBorder="1" applyAlignment="1" applyProtection="1">
      <alignment horizontal="center" vertical="center"/>
      <protection locked="0"/>
    </xf>
    <xf numFmtId="0" fontId="0" fillId="0" borderId="87" xfId="0" applyBorder="1" applyAlignment="1" applyProtection="1">
      <alignment horizontal="center" vertical="center"/>
      <protection locked="0"/>
    </xf>
    <xf numFmtId="0" fontId="12" fillId="0" borderId="35" xfId="0" applyFont="1" applyBorder="1" applyAlignment="1">
      <alignment horizontal="center" vertical="center"/>
    </xf>
    <xf numFmtId="0" fontId="12" fillId="0" borderId="88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89" xfId="0" applyFont="1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7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68" fillId="0" borderId="90" xfId="0" applyFont="1" applyBorder="1" applyAlignment="1" applyProtection="1">
      <alignment horizontal="center" vertical="center"/>
      <protection locked="0"/>
    </xf>
    <xf numFmtId="0" fontId="68" fillId="0" borderId="88" xfId="0" applyFont="1" applyBorder="1" applyAlignment="1" applyProtection="1">
      <alignment horizontal="center" vertical="center"/>
      <protection locked="0"/>
    </xf>
    <xf numFmtId="0" fontId="68" fillId="0" borderId="91" xfId="0" applyFont="1" applyBorder="1" applyAlignment="1" applyProtection="1">
      <alignment horizontal="center" vertical="center"/>
      <protection locked="0"/>
    </xf>
    <xf numFmtId="0" fontId="68" fillId="0" borderId="92" xfId="0" applyFont="1" applyBorder="1" applyAlignment="1" applyProtection="1">
      <alignment horizontal="center" vertical="center"/>
      <protection locked="0"/>
    </xf>
    <xf numFmtId="0" fontId="47" fillId="0" borderId="0" xfId="0" applyFont="1" applyAlignment="1">
      <alignment horizontal="left"/>
    </xf>
    <xf numFmtId="0" fontId="0" fillId="0" borderId="83" xfId="0" applyBorder="1" applyAlignment="1">
      <alignment horizontal="left" vertical="center"/>
    </xf>
    <xf numFmtId="0" fontId="0" fillId="0" borderId="84" xfId="0" applyBorder="1" applyAlignment="1">
      <alignment horizontal="left" vertical="center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74" xfId="0" applyBorder="1" applyAlignment="1" applyProtection="1">
      <alignment horizontal="center" vertical="center"/>
      <protection locked="0"/>
    </xf>
    <xf numFmtId="0" fontId="0" fillId="0" borderId="70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2" fillId="0" borderId="94" xfId="0" applyFont="1" applyBorder="1" applyAlignment="1">
      <alignment horizontal="center" vertical="center"/>
    </xf>
    <xf numFmtId="0" fontId="12" fillId="0" borderId="95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96" xfId="0" applyFont="1" applyBorder="1" applyAlignment="1">
      <alignment horizontal="center" vertical="center"/>
    </xf>
    <xf numFmtId="0" fontId="12" fillId="0" borderId="97" xfId="0" applyFont="1" applyBorder="1" applyAlignment="1">
      <alignment horizontal="center" vertical="center"/>
    </xf>
    <xf numFmtId="0" fontId="12" fillId="0" borderId="92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98" xfId="0" applyBorder="1" applyAlignment="1" applyProtection="1">
      <alignment horizontal="center" vertical="center"/>
      <protection locked="0"/>
    </xf>
    <xf numFmtId="0" fontId="0" fillId="0" borderId="99" xfId="0" applyBorder="1" applyAlignment="1" applyProtection="1">
      <alignment horizontal="center" vertical="center"/>
      <protection locked="0"/>
    </xf>
    <xf numFmtId="0" fontId="0" fillId="0" borderId="58" xfId="0" applyBorder="1" applyAlignment="1">
      <alignment horizontal="center" vertical="center"/>
    </xf>
    <xf numFmtId="0" fontId="7" fillId="0" borderId="100" xfId="0" applyFont="1" applyBorder="1" applyAlignment="1" applyProtection="1">
      <alignment horizontal="left" vertical="center"/>
      <protection locked="0"/>
    </xf>
    <xf numFmtId="0" fontId="7" fillId="0" borderId="101" xfId="0" applyFont="1" applyBorder="1" applyAlignment="1" applyProtection="1">
      <alignment horizontal="left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0" fontId="12" fillId="0" borderId="66" xfId="0" applyFont="1" applyBorder="1" applyAlignment="1">
      <alignment horizontal="center" vertical="center"/>
    </xf>
    <xf numFmtId="0" fontId="12" fillId="0" borderId="102" xfId="0" applyFont="1" applyBorder="1" applyAlignment="1">
      <alignment horizontal="center" vertical="center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103" xfId="0" applyBorder="1" applyAlignment="1">
      <alignment horizontal="center" vertical="center"/>
    </xf>
    <xf numFmtId="0" fontId="7" fillId="0" borderId="86" xfId="0" applyFont="1" applyBorder="1" applyAlignment="1" applyProtection="1">
      <alignment horizontal="left" vertical="center"/>
      <protection locked="0"/>
    </xf>
    <xf numFmtId="0" fontId="7" fillId="0" borderId="87" xfId="0" applyFont="1" applyBorder="1" applyAlignment="1" applyProtection="1">
      <alignment horizontal="left" vertical="center"/>
      <protection locked="0"/>
    </xf>
    <xf numFmtId="0" fontId="4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10" fillId="0" borderId="73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9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9" fillId="0" borderId="73" xfId="0" applyFont="1" applyBorder="1" applyAlignment="1" applyProtection="1">
      <alignment horizontal="center" vertical="center"/>
      <protection locked="0"/>
    </xf>
    <xf numFmtId="0" fontId="19" fillId="0" borderId="17" xfId="0" applyFont="1" applyBorder="1" applyAlignment="1" applyProtection="1">
      <alignment horizontal="center" vertical="center"/>
      <protection locked="0"/>
    </xf>
    <xf numFmtId="0" fontId="19" fillId="0" borderId="88" xfId="0" applyFont="1" applyBorder="1" applyAlignment="1" applyProtection="1">
      <alignment horizontal="center" vertical="center"/>
      <protection locked="0"/>
    </xf>
    <xf numFmtId="0" fontId="19" fillId="0" borderId="72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92" xfId="0" applyFont="1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4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10" fillId="0" borderId="5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55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0" fillId="0" borderId="105" xfId="0" applyBorder="1" applyAlignment="1">
      <alignment horizontal="center" vertical="center"/>
    </xf>
    <xf numFmtId="0" fontId="0" fillId="0" borderId="55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06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88" xfId="0" applyFont="1" applyBorder="1" applyAlignment="1" applyProtection="1">
      <alignment horizontal="center" vertical="center"/>
      <protection locked="0"/>
    </xf>
    <xf numFmtId="0" fontId="0" fillId="0" borderId="7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96" xfId="0" applyFont="1" applyBorder="1" applyAlignment="1" applyProtection="1">
      <alignment horizontal="center" vertical="center"/>
      <protection locked="0"/>
    </xf>
    <xf numFmtId="0" fontId="0" fillId="0" borderId="8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1" fillId="0" borderId="72" xfId="0" applyFont="1" applyBorder="1" applyAlignment="1">
      <alignment horizontal="right" vertical="center"/>
    </xf>
    <xf numFmtId="0" fontId="11" fillId="0" borderId="92" xfId="0" applyFont="1" applyBorder="1" applyAlignment="1">
      <alignment horizontal="right" vertical="center"/>
    </xf>
    <xf numFmtId="0" fontId="16" fillId="0" borderId="27" xfId="0" applyFont="1" applyBorder="1" applyAlignment="1">
      <alignment horizontal="center" vertical="center"/>
    </xf>
    <xf numFmtId="0" fontId="16" fillId="0" borderId="108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73" xfId="0" applyFont="1" applyBorder="1" applyAlignment="1">
      <alignment horizontal="center" vertical="center" wrapText="1"/>
    </xf>
    <xf numFmtId="0" fontId="0" fillId="0" borderId="88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0" fillId="0" borderId="92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7" fillId="0" borderId="42" xfId="0" applyFont="1" applyBorder="1" applyAlignment="1" applyProtection="1">
      <alignment horizontal="left" vertical="center"/>
      <protection locked="0"/>
    </xf>
    <xf numFmtId="0" fontId="0" fillId="0" borderId="60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11" fillId="0" borderId="110" xfId="0" applyFont="1" applyBorder="1" applyAlignment="1">
      <alignment horizontal="left" vertical="center"/>
    </xf>
    <xf numFmtId="0" fontId="11" fillId="0" borderId="111" xfId="0" applyFont="1" applyBorder="1" applyAlignment="1">
      <alignment horizontal="left" vertical="center"/>
    </xf>
    <xf numFmtId="0" fontId="7" fillId="0" borderId="112" xfId="0" applyFont="1" applyBorder="1" applyAlignment="1" applyProtection="1">
      <alignment horizontal="left" vertical="center"/>
      <protection locked="0"/>
    </xf>
    <xf numFmtId="0" fontId="0" fillId="0" borderId="109" xfId="0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 applyProtection="1">
      <alignment horizontal="center" vertical="center"/>
      <protection locked="0"/>
    </xf>
    <xf numFmtId="0" fontId="65" fillId="0" borderId="0" xfId="0" applyFont="1" applyAlignment="1">
      <alignment horizontal="left"/>
    </xf>
    <xf numFmtId="0" fontId="0" fillId="0" borderId="84" xfId="0" applyBorder="1" applyAlignment="1">
      <alignment vertical="center"/>
    </xf>
    <xf numFmtId="0" fontId="12" fillId="0" borderId="27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0" fontId="11" fillId="0" borderId="113" xfId="0" applyFont="1" applyBorder="1" applyAlignment="1">
      <alignment horizontal="left" vertical="center"/>
    </xf>
    <xf numFmtId="0" fontId="11" fillId="0" borderId="114" xfId="0" applyFont="1" applyBorder="1" applyAlignment="1">
      <alignment horizontal="left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26" fillId="0" borderId="0" xfId="61" applyFont="1" applyFill="1" applyAlignment="1">
      <alignment horizontal="center" vertical="center" wrapText="1"/>
      <protection/>
    </xf>
    <xf numFmtId="0" fontId="30" fillId="0" borderId="0" xfId="61" applyFont="1" applyFill="1" applyAlignment="1">
      <alignment vertical="top" wrapText="1"/>
      <protection/>
    </xf>
    <xf numFmtId="0" fontId="43" fillId="0" borderId="80" xfId="61" applyFont="1" applyFill="1" applyBorder="1" applyAlignment="1">
      <alignment horizontal="center" vertical="center" wrapText="1"/>
      <protection/>
    </xf>
    <xf numFmtId="0" fontId="43" fillId="0" borderId="79" xfId="61" applyFont="1" applyFill="1" applyBorder="1" applyAlignment="1">
      <alignment horizontal="center" vertical="center" wrapText="1"/>
      <protection/>
    </xf>
    <xf numFmtId="0" fontId="63" fillId="0" borderId="115" xfId="61" applyFont="1" applyFill="1" applyBorder="1" applyAlignment="1">
      <alignment horizontal="left" vertical="top" wrapText="1"/>
      <protection/>
    </xf>
    <xf numFmtId="0" fontId="63" fillId="0" borderId="116" xfId="61" applyFont="1" applyFill="1" applyBorder="1" applyAlignment="1">
      <alignment horizontal="left" vertical="top" wrapText="1"/>
      <protection/>
    </xf>
    <xf numFmtId="0" fontId="63" fillId="0" borderId="93" xfId="61" applyFont="1" applyFill="1" applyBorder="1" applyAlignment="1">
      <alignment horizontal="left" vertical="top" wrapText="1"/>
      <protection/>
    </xf>
    <xf numFmtId="0" fontId="63" fillId="0" borderId="117" xfId="61" applyFont="1" applyFill="1" applyBorder="1" applyAlignment="1">
      <alignment horizontal="left" vertical="top" wrapText="1"/>
      <protection/>
    </xf>
    <xf numFmtId="0" fontId="63" fillId="0" borderId="0" xfId="61" applyFont="1" applyFill="1" applyBorder="1" applyAlignment="1">
      <alignment horizontal="left" vertical="top" wrapText="1"/>
      <protection/>
    </xf>
    <xf numFmtId="0" fontId="63" fillId="0" borderId="118" xfId="61" applyFont="1" applyFill="1" applyBorder="1" applyAlignment="1">
      <alignment horizontal="left" vertical="top" wrapText="1"/>
      <protection/>
    </xf>
    <xf numFmtId="0" fontId="63" fillId="0" borderId="119" xfId="61" applyFont="1" applyFill="1" applyBorder="1" applyAlignment="1">
      <alignment horizontal="left" vertical="top" wrapText="1"/>
      <protection/>
    </xf>
    <xf numFmtId="0" fontId="63" fillId="0" borderId="120" xfId="61" applyFont="1" applyFill="1" applyBorder="1" applyAlignment="1">
      <alignment horizontal="left" vertical="top" wrapText="1"/>
      <protection/>
    </xf>
    <xf numFmtId="0" fontId="63" fillId="0" borderId="121" xfId="61" applyFont="1" applyFill="1" applyBorder="1" applyAlignment="1">
      <alignment horizontal="left" vertical="top" wrapText="1"/>
      <protection/>
    </xf>
    <xf numFmtId="0" fontId="27" fillId="0" borderId="0" xfId="61" applyFont="1" applyFill="1" applyBorder="1" applyAlignment="1">
      <alignment vertical="center" wrapText="1"/>
      <protection/>
    </xf>
    <xf numFmtId="0" fontId="27" fillId="0" borderId="0" xfId="61" applyFont="1" applyFill="1" applyAlignment="1">
      <alignment horizontal="center" vertical="distributed" wrapText="1"/>
      <protection/>
    </xf>
    <xf numFmtId="0" fontId="28" fillId="0" borderId="0" xfId="61" applyFont="1" applyFill="1" applyAlignment="1">
      <alignment horizontal="center" vertical="center" wrapText="1"/>
      <protection/>
    </xf>
    <xf numFmtId="0" fontId="27" fillId="0" borderId="0" xfId="61" applyFont="1" applyFill="1" applyBorder="1" applyAlignment="1">
      <alignment horizontal="justify" vertical="center" wrapText="1"/>
      <protection/>
    </xf>
    <xf numFmtId="0" fontId="9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0" fillId="0" borderId="122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118" xfId="0" applyBorder="1" applyAlignment="1" applyProtection="1">
      <alignment horizontal="center" vertical="center"/>
      <protection locked="0"/>
    </xf>
    <xf numFmtId="0" fontId="0" fillId="0" borderId="88" xfId="0" applyBorder="1" applyAlignment="1" applyProtection="1">
      <alignment horizontal="center" vertical="center"/>
      <protection locked="0"/>
    </xf>
    <xf numFmtId="0" fontId="0" fillId="0" borderId="92" xfId="0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right" vertical="center"/>
    </xf>
    <xf numFmtId="0" fontId="15" fillId="0" borderId="52" xfId="0" applyFont="1" applyBorder="1" applyAlignment="1">
      <alignment horizontal="right" vertical="center"/>
    </xf>
    <xf numFmtId="0" fontId="14" fillId="0" borderId="12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2" fillId="0" borderId="124" xfId="0" applyFont="1" applyFill="1" applyBorder="1" applyAlignment="1">
      <alignment horizontal="center"/>
    </xf>
    <xf numFmtId="0" fontId="12" fillId="0" borderId="125" xfId="0" applyFont="1" applyFill="1" applyBorder="1" applyAlignment="1">
      <alignment horizontal="center"/>
    </xf>
    <xf numFmtId="0" fontId="12" fillId="0" borderId="48" xfId="0" applyFont="1" applyFill="1" applyBorder="1" applyAlignment="1">
      <alignment horizontal="center"/>
    </xf>
    <xf numFmtId="0" fontId="0" fillId="0" borderId="106" xfId="0" applyFont="1" applyFill="1" applyBorder="1" applyAlignment="1">
      <alignment horizontal="center" vertical="center"/>
    </xf>
    <xf numFmtId="0" fontId="0" fillId="0" borderId="126" xfId="0" applyFont="1" applyFill="1" applyBorder="1" applyAlignment="1">
      <alignment horizontal="center" vertical="center"/>
    </xf>
    <xf numFmtId="0" fontId="0" fillId="0" borderId="12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51" fillId="0" borderId="55" xfId="62" applyFont="1" applyFill="1" applyBorder="1" applyAlignment="1">
      <alignment horizontal="left" vertical="center" wrapText="1" shrinkToFit="1"/>
      <protection/>
    </xf>
    <xf numFmtId="0" fontId="51" fillId="0" borderId="13" xfId="62" applyFont="1" applyFill="1" applyBorder="1" applyAlignment="1">
      <alignment horizontal="left" vertical="center" shrinkToFit="1"/>
      <protection/>
    </xf>
    <xf numFmtId="0" fontId="56" fillId="0" borderId="13" xfId="62" applyFont="1" applyFill="1" applyBorder="1" applyAlignment="1">
      <alignment horizontal="center" vertical="center" shrinkToFit="1"/>
      <protection/>
    </xf>
    <xf numFmtId="0" fontId="56" fillId="0" borderId="12" xfId="62" applyFont="1" applyFill="1" applyBorder="1" applyAlignment="1">
      <alignment horizontal="center" vertical="center" shrinkToFit="1"/>
      <protection/>
    </xf>
    <xf numFmtId="0" fontId="54" fillId="0" borderId="71" xfId="0" applyFont="1" applyFill="1" applyBorder="1" applyAlignment="1">
      <alignment vertical="center" textRotation="255" shrinkToFit="1"/>
    </xf>
    <xf numFmtId="0" fontId="54" fillId="0" borderId="96" xfId="0" applyFont="1" applyFill="1" applyBorder="1" applyAlignment="1">
      <alignment vertical="center" textRotation="255" shrinkToFit="1"/>
    </xf>
    <xf numFmtId="0" fontId="57" fillId="0" borderId="55" xfId="0" applyFont="1" applyFill="1" applyBorder="1" applyAlignment="1">
      <alignment horizontal="center" vertical="center" shrinkToFit="1"/>
    </xf>
    <xf numFmtId="0" fontId="57" fillId="0" borderId="13" xfId="0" applyFont="1" applyFill="1" applyBorder="1" applyAlignment="1">
      <alignment horizontal="center" vertical="center" shrinkToFit="1"/>
    </xf>
    <xf numFmtId="0" fontId="37" fillId="0" borderId="0" xfId="0" applyFont="1" applyAlignment="1">
      <alignment horizontal="center" vertical="center" shrinkToFit="1"/>
    </xf>
    <xf numFmtId="0" fontId="54" fillId="0" borderId="55" xfId="0" applyFont="1" applyBorder="1" applyAlignment="1">
      <alignment horizontal="left" vertical="center" shrinkToFit="1"/>
    </xf>
    <xf numFmtId="0" fontId="54" fillId="0" borderId="13" xfId="0" applyFont="1" applyBorder="1" applyAlignment="1">
      <alignment horizontal="left" vertical="center" shrinkToFit="1"/>
    </xf>
    <xf numFmtId="0" fontId="54" fillId="0" borderId="12" xfId="0" applyFont="1" applyBorder="1" applyAlignment="1">
      <alignment horizontal="left" vertical="center" shrinkToFit="1"/>
    </xf>
    <xf numFmtId="0" fontId="55" fillId="0" borderId="19" xfId="0" applyFont="1" applyBorder="1" applyAlignment="1">
      <alignment horizontal="center" vertical="center" shrinkToFit="1"/>
    </xf>
    <xf numFmtId="0" fontId="51" fillId="0" borderId="19" xfId="0" applyFont="1" applyBorder="1" applyAlignment="1">
      <alignment horizontal="center" vertical="center" wrapText="1" shrinkToFit="1"/>
    </xf>
    <xf numFmtId="0" fontId="52" fillId="0" borderId="13" xfId="0" applyFont="1" applyFill="1" applyBorder="1" applyAlignment="1">
      <alignment horizontal="center" vertical="center" shrinkToFit="1"/>
    </xf>
    <xf numFmtId="0" fontId="52" fillId="0" borderId="12" xfId="0" applyFont="1" applyFill="1" applyBorder="1" applyAlignment="1">
      <alignment horizontal="center" vertical="center" shrinkToFit="1"/>
    </xf>
    <xf numFmtId="0" fontId="58" fillId="0" borderId="55" xfId="0" applyFont="1" applyFill="1" applyBorder="1" applyAlignment="1">
      <alignment horizontal="center" vertical="center" shrinkToFit="1"/>
    </xf>
    <xf numFmtId="0" fontId="58" fillId="0" borderId="13" xfId="0" applyFont="1" applyFill="1" applyBorder="1" applyAlignment="1">
      <alignment horizontal="center" vertical="center" shrinkToFit="1"/>
    </xf>
    <xf numFmtId="0" fontId="53" fillId="0" borderId="55" xfId="0" applyFont="1" applyFill="1" applyBorder="1" applyAlignment="1">
      <alignment horizontal="left" vertical="center" shrinkToFit="1"/>
    </xf>
    <xf numFmtId="0" fontId="53" fillId="0" borderId="13" xfId="0" applyFont="1" applyFill="1" applyBorder="1" applyAlignment="1">
      <alignment horizontal="left" vertical="center" shrinkToFit="1"/>
    </xf>
    <xf numFmtId="0" fontId="53" fillId="0" borderId="12" xfId="0" applyFont="1" applyFill="1" applyBorder="1" applyAlignment="1">
      <alignment horizontal="left" vertical="center" shrinkToFit="1"/>
    </xf>
    <xf numFmtId="0" fontId="39" fillId="0" borderId="0" xfId="0" applyFont="1" applyAlignment="1">
      <alignment horizontal="center" vertical="center" shrinkToFit="1"/>
    </xf>
    <xf numFmtId="0" fontId="39" fillId="0" borderId="0" xfId="0" applyFont="1" applyBorder="1" applyAlignment="1">
      <alignment horizontal="center" vertical="center" shrinkToFit="1"/>
    </xf>
    <xf numFmtId="0" fontId="53" fillId="0" borderId="41" xfId="0" applyFont="1" applyBorder="1" applyAlignment="1">
      <alignment horizontal="center" vertical="center" shrinkToFit="1"/>
    </xf>
    <xf numFmtId="0" fontId="53" fillId="0" borderId="128" xfId="0" applyFont="1" applyBorder="1" applyAlignment="1">
      <alignment horizontal="center" vertical="center" shrinkToFit="1"/>
    </xf>
    <xf numFmtId="0" fontId="53" fillId="0" borderId="22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7</xdr:row>
      <xdr:rowOff>0</xdr:rowOff>
    </xdr:from>
    <xdr:to>
      <xdr:col>10</xdr:col>
      <xdr:colOff>2343150</xdr:colOff>
      <xdr:row>34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95250" y="2085975"/>
          <a:ext cx="11477625" cy="493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１．</a:t>
          </a:r>
          <a:r>
            <a:rPr lang="en-US" cap="none" sz="14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「沖縄県バドミントン協会　中体連」ホームページ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より、県大会申込用紙を</a:t>
          </a:r>
          <a:r>
            <a:rPr lang="en-US" cap="none" sz="14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ダウンロード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して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下さい。また、データ（申込用紙）を利用し印刷して、各地区の申し込み手順に従って提出してください。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（沖縄県中体連公式</a:t>
          </a:r>
          <a:r>
            <a:rPr lang="en-US" cap="none" sz="1100" b="0" i="0" u="none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ホームページからもダウンロード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できます。）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２．</a:t>
          </a:r>
          <a:r>
            <a:rPr lang="en-US" cap="none" sz="1400" b="1" i="0" u="none" baseline="0">
              <a:solidFill>
                <a:srgbClr val="FF0000"/>
              </a:solidFill>
            </a:rPr>
            <a:t>同時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に、この打ち込んだデータを</a:t>
          </a:r>
          <a:r>
            <a:rPr lang="en-US" cap="none" sz="1400" b="1" i="0" u="sng" baseline="0">
              <a:solidFill>
                <a:srgbClr val="000000"/>
              </a:solidFill>
            </a:rPr>
            <a:t>沖縄県中体連専門部〔金城〕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</a:t>
          </a:r>
          <a:r>
            <a:rPr lang="en-US" cap="none" sz="1400" b="1" i="0" u="sng" baseline="0">
              <a:solidFill>
                <a:srgbClr val="FF6600"/>
              </a:solidFill>
            </a:rPr>
            <a:t>Ｅメール送信</a:t>
          </a:r>
          <a:r>
            <a:rPr lang="en-US" cap="none" sz="1400" b="1" i="0" u="sng" baseline="0">
              <a:solidFill>
                <a:srgbClr val="000000"/>
              </a:solidFill>
            </a:rPr>
            <a:t>お願いします</a:t>
          </a:r>
          <a:r>
            <a:rPr lang="en-US" cap="none" sz="1400" b="1" i="0" u="none" baseline="0">
              <a:solidFill>
                <a:srgbClr val="000000"/>
              </a:solidFill>
            </a:rPr>
            <a:t>。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sng" baseline="0">
              <a:solidFill>
                <a:srgbClr val="000000"/>
              </a:solidFill>
            </a:rPr>
            <a:t>（下の</a:t>
          </a:r>
          <a:r>
            <a:rPr lang="en-US" cap="none" sz="1600" b="1" i="0" u="sng" baseline="0">
              <a:solidFill>
                <a:srgbClr val="FF6600"/>
              </a:solidFill>
            </a:rPr>
            <a:t>Ｅメールアドレス</a:t>
          </a:r>
          <a:r>
            <a:rPr lang="en-US" cap="none" sz="1600" b="1" i="0" u="sng" baseline="0">
              <a:solidFill>
                <a:srgbClr val="000000"/>
              </a:solidFill>
            </a:rPr>
            <a:t>に送信）</a:t>
          </a:r>
          <a:r>
            <a:rPr lang="en-US" cap="none" sz="1600" b="1" i="0" u="sng" baseline="0">
              <a:solidFill>
                <a:srgbClr val="000000"/>
              </a:solidFill>
            </a:rPr>
            <a:t>→</a:t>
          </a:r>
          <a:r>
            <a:rPr lang="en-US" cap="none" sz="1600" b="1" i="0" u="sng" baseline="0">
              <a:solidFill>
                <a:srgbClr val="000000"/>
              </a:solidFill>
            </a:rPr>
            <a:t>　</a:t>
          </a:r>
          <a:r>
            <a:rPr lang="en-US" cap="none" sz="1600" b="1" i="0" u="sng" baseline="0">
              <a:solidFill>
                <a:srgbClr val="FF0000"/>
              </a:solidFill>
            </a:rPr>
            <a:t>〆切日　</a:t>
          </a:r>
          <a:r>
            <a:rPr lang="en-US" cap="none" sz="1600" b="1" i="0" u="sng" baseline="0">
              <a:solidFill>
                <a:srgbClr val="000000"/>
              </a:solidFill>
            </a:rPr>
            <a:t>各地区の申込期日と同日。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このデータ自体は県バドミントン専門部専用として、各地区・県中体連理事とは関係はありません。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運営準備を円滑に運ぶためのものですので、ご協力のほどよろしくお願いします。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また、データ送信後、「受け取りました」の返信をこちら（専門部）から行います。必ず確認してください。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＜打ち込み方法＞</a:t>
          </a:r>
          <a:r>
            <a:rPr lang="en-US" cap="none" sz="14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１．男女別シートにそれえぞれ入力し、送信する際はファイル名を「男女学校名、男子学校名、女子学校名」に換え、送信願いします。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２．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枚目のシートに個人戦出場する選手が多ければ、「申込２枚目個人戦追加用」のシートに入力して下さい。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３．Ｔ男子～Ｄ女子のシート及びｵｰﾀﾞｰ用紙には触れないでください。</a:t>
          </a:r>
        </a:p>
      </xdr:txBody>
    </xdr:sp>
    <xdr:clientData/>
  </xdr:twoCellAnchor>
  <xdr:twoCellAnchor>
    <xdr:from>
      <xdr:col>1</xdr:col>
      <xdr:colOff>514350</xdr:colOff>
      <xdr:row>51</xdr:row>
      <xdr:rowOff>9525</xdr:rowOff>
    </xdr:from>
    <xdr:to>
      <xdr:col>10</xdr:col>
      <xdr:colOff>866775</xdr:colOff>
      <xdr:row>66</xdr:row>
      <xdr:rowOff>28575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1352550" y="11325225"/>
          <a:ext cx="8743950" cy="3105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発信者：沖縄県中体連バドミントン専門部長</a:t>
          </a:r>
          <a:r>
            <a:rPr lang="en-US" cap="none" sz="2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</a:t>
          </a:r>
          <a:r>
            <a:rPr lang="en-US" cap="none" sz="2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金城　忍（きんじょう　しのぶ）</a:t>
          </a:r>
          <a:r>
            <a:rPr lang="en-US" cap="none" sz="2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　　　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連絡先：与那原町立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与那原中学校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　　　　　　　〒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90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１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-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１３０３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　　　　　　　　与那原町字与那原５７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　　　　　　　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TEL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098-946-2254
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　　　　　　　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Fax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098-946-5549</a:t>
          </a:r>
        </a:p>
      </xdr:txBody>
    </xdr:sp>
    <xdr:clientData/>
  </xdr:twoCellAnchor>
  <xdr:twoCellAnchor>
    <xdr:from>
      <xdr:col>0</xdr:col>
      <xdr:colOff>114300</xdr:colOff>
      <xdr:row>38</xdr:row>
      <xdr:rowOff>28575</xdr:rowOff>
    </xdr:from>
    <xdr:to>
      <xdr:col>10</xdr:col>
      <xdr:colOff>2266950</xdr:colOff>
      <xdr:row>43</xdr:row>
      <xdr:rowOff>76200</xdr:rowOff>
    </xdr:to>
    <xdr:sp>
      <xdr:nvSpPr>
        <xdr:cNvPr id="3" name="Rectangle 2"/>
        <xdr:cNvSpPr>
          <a:spLocks/>
        </xdr:cNvSpPr>
      </xdr:nvSpPr>
      <xdr:spPr>
        <a:xfrm>
          <a:off x="114300" y="7848600"/>
          <a:ext cx="11382375" cy="1571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１．団体戦に出場するチームのみ、同ファイルの「チーム紹介文」シートに打ち込み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、上記のＡと同様に送信先へ送信。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今回からチーム写真の添付はありません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紹介文のみ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。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895600" y="5048250"/>
          <a:ext cx="88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チーム）</a:t>
          </a:r>
        </a:p>
      </xdr:txBody>
    </xdr:sp>
    <xdr:clientData/>
  </xdr:twoCellAnchor>
  <xdr:twoCellAnchor>
    <xdr:from>
      <xdr:col>11</xdr:col>
      <xdr:colOff>676275</xdr:colOff>
      <xdr:row>15</xdr:row>
      <xdr:rowOff>266700</xdr:rowOff>
    </xdr:from>
    <xdr:to>
      <xdr:col>12</xdr:col>
      <xdr:colOff>800100</xdr:colOff>
      <xdr:row>16</xdr:row>
      <xdr:rowOff>285750</xdr:rowOff>
    </xdr:to>
    <xdr:sp>
      <xdr:nvSpPr>
        <xdr:cNvPr id="2" name="円/楕円 1"/>
        <xdr:cNvSpPr>
          <a:spLocks/>
        </xdr:cNvSpPr>
      </xdr:nvSpPr>
      <xdr:spPr>
        <a:xfrm>
          <a:off x="10515600" y="4086225"/>
          <a:ext cx="962025" cy="2952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209550</xdr:colOff>
      <xdr:row>10</xdr:row>
      <xdr:rowOff>9525</xdr:rowOff>
    </xdr:from>
    <xdr:to>
      <xdr:col>25</xdr:col>
      <xdr:colOff>381000</xdr:colOff>
      <xdr:row>15</xdr:row>
      <xdr:rowOff>9525</xdr:rowOff>
    </xdr:to>
    <xdr:sp>
      <xdr:nvSpPr>
        <xdr:cNvPr id="3" name="左矢印吹き出し 2"/>
        <xdr:cNvSpPr>
          <a:spLocks/>
        </xdr:cNvSpPr>
      </xdr:nvSpPr>
      <xdr:spPr>
        <a:xfrm>
          <a:off x="10048875" y="2647950"/>
          <a:ext cx="10239375" cy="1181100"/>
        </a:xfrm>
        <a:prstGeom prst="leftArrowCallout">
          <a:avLst>
            <a:gd name="adj1" fmla="val -33824"/>
            <a:gd name="adj2" fmla="val -46476"/>
          </a:avLst>
        </a:prstGeom>
        <a:solidFill>
          <a:srgbClr val="FFFFFF"/>
        </a:solidFill>
        <a:ln w="9525" cmpd="sng">
          <a:solidFill>
            <a:srgbClr val="FFC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注①　監督名、コーチ名、引率責任者名は、一人のみ記入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注②</a:t>
          </a:r>
          <a:r>
            <a:rPr lang="en-US" cap="none" sz="1600" b="0" i="0" u="none" baseline="0">
              <a:solidFill>
                <a:srgbClr val="000000"/>
              </a:solidFill>
            </a:rPr>
            <a:t>　監督、コーチ、引率責任者は、教員、部活動指導員、外部のいずれか選択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注③　選手の学年は数字のみ（年はいれない）入力　　</a:t>
          </a:r>
        </a:p>
      </xdr:txBody>
    </xdr:sp>
    <xdr:clientData/>
  </xdr:twoCellAnchor>
  <xdr:twoCellAnchor>
    <xdr:from>
      <xdr:col>0</xdr:col>
      <xdr:colOff>342900</xdr:colOff>
      <xdr:row>48</xdr:row>
      <xdr:rowOff>123825</xdr:rowOff>
    </xdr:from>
    <xdr:to>
      <xdr:col>7</xdr:col>
      <xdr:colOff>1343025</xdr:colOff>
      <xdr:row>57</xdr:row>
      <xdr:rowOff>0</xdr:rowOff>
    </xdr:to>
    <xdr:sp>
      <xdr:nvSpPr>
        <xdr:cNvPr id="4" name="上矢印吹き出し 3"/>
        <xdr:cNvSpPr>
          <a:spLocks/>
        </xdr:cNvSpPr>
      </xdr:nvSpPr>
      <xdr:spPr>
        <a:xfrm>
          <a:off x="342900" y="11991975"/>
          <a:ext cx="6638925" cy="1609725"/>
        </a:xfrm>
        <a:prstGeom prst="upArrowCallout">
          <a:avLst>
            <a:gd name="adj1" fmla="val -14976"/>
            <a:gd name="adj2" fmla="val -8472"/>
            <a:gd name="adj3" fmla="val -25000"/>
            <a:gd name="adj4" fmla="val -4236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注⑤　月日・学校名は、右上を入力したら反映されます。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注⑥　○○市、町、村名と校長名は入力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11</xdr:col>
      <xdr:colOff>466725</xdr:colOff>
      <xdr:row>18</xdr:row>
      <xdr:rowOff>171450</xdr:rowOff>
    </xdr:from>
    <xdr:to>
      <xdr:col>21</xdr:col>
      <xdr:colOff>628650</xdr:colOff>
      <xdr:row>23</xdr:row>
      <xdr:rowOff>114300</xdr:rowOff>
    </xdr:to>
    <xdr:sp>
      <xdr:nvSpPr>
        <xdr:cNvPr id="5" name="左矢印吹き出し 7"/>
        <xdr:cNvSpPr>
          <a:spLocks/>
        </xdr:cNvSpPr>
      </xdr:nvSpPr>
      <xdr:spPr>
        <a:xfrm>
          <a:off x="10306050" y="4791075"/>
          <a:ext cx="8543925" cy="771525"/>
        </a:xfrm>
        <a:prstGeom prst="leftArrowCallout">
          <a:avLst>
            <a:gd name="adj1" fmla="val -30625"/>
            <a:gd name="adj2" fmla="val -47180"/>
          </a:avLst>
        </a:prstGeom>
        <a:solidFill>
          <a:srgbClr val="FFFFFF"/>
        </a:solidFill>
        <a:ln w="9525" cmpd="sng">
          <a:solidFill>
            <a:srgbClr val="FFC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注④　地区順位は、順位がわかる地区は数字のみ入力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注⑤　ベスト４は３（位）、ベスト８は５（位）の数字のみ入力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1304925</xdr:colOff>
      <xdr:row>12</xdr:row>
      <xdr:rowOff>85725</xdr:rowOff>
    </xdr:from>
    <xdr:to>
      <xdr:col>7</xdr:col>
      <xdr:colOff>466725</xdr:colOff>
      <xdr:row>15</xdr:row>
      <xdr:rowOff>171450</xdr:rowOff>
    </xdr:to>
    <xdr:sp>
      <xdr:nvSpPr>
        <xdr:cNvPr id="1" name="上矢印吹き出し 3"/>
        <xdr:cNvSpPr>
          <a:spLocks/>
        </xdr:cNvSpPr>
      </xdr:nvSpPr>
      <xdr:spPr>
        <a:xfrm>
          <a:off x="2105025" y="5457825"/>
          <a:ext cx="6581775" cy="1343025"/>
        </a:xfrm>
        <a:prstGeom prst="upArrowCallout">
          <a:avLst>
            <a:gd name="adj1" fmla="val -14976"/>
            <a:gd name="adj2" fmla="val -6370"/>
            <a:gd name="adj3" fmla="val -25000"/>
            <a:gd name="adj4" fmla="val -3185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注２　</a:t>
          </a:r>
          <a:r>
            <a:rPr lang="en-US" cap="none" sz="1800" b="1" i="0" u="none" baseline="0">
              <a:solidFill>
                <a:srgbClr val="000000"/>
              </a:solidFill>
            </a:rPr>
            <a:t>紹介文の入力をお願いします</a:t>
          </a:r>
          <a:r>
            <a:rPr lang="en-US" cap="none" sz="1800" b="1" i="0" u="none" baseline="0">
              <a:solidFill>
                <a:srgbClr val="000000"/>
              </a:solidFill>
            </a:rPr>
            <a:t>　</a:t>
          </a:r>
        </a:p>
      </xdr:txBody>
    </xdr:sp>
    <xdr:clientData/>
  </xdr:twoCellAnchor>
  <xdr:twoCellAnchor>
    <xdr:from>
      <xdr:col>5</xdr:col>
      <xdr:colOff>161925</xdr:colOff>
      <xdr:row>5</xdr:row>
      <xdr:rowOff>114300</xdr:rowOff>
    </xdr:from>
    <xdr:to>
      <xdr:col>10</xdr:col>
      <xdr:colOff>47625</xdr:colOff>
      <xdr:row>7</xdr:row>
      <xdr:rowOff>152400</xdr:rowOff>
    </xdr:to>
    <xdr:sp>
      <xdr:nvSpPr>
        <xdr:cNvPr id="2" name="左矢印吹き出し 6"/>
        <xdr:cNvSpPr>
          <a:spLocks/>
        </xdr:cNvSpPr>
      </xdr:nvSpPr>
      <xdr:spPr>
        <a:xfrm>
          <a:off x="4505325" y="2581275"/>
          <a:ext cx="6981825" cy="781050"/>
        </a:xfrm>
        <a:prstGeom prst="leftArrowCallout">
          <a:avLst>
            <a:gd name="adj1" fmla="val -36995"/>
            <a:gd name="adj2" fmla="val -46532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注１　地区・学校・順位は「男子申込用紙」シートから反映されます。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　　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895600" y="5048250"/>
          <a:ext cx="88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チーム）</a:t>
          </a:r>
        </a:p>
      </xdr:txBody>
    </xdr:sp>
    <xdr:clientData/>
  </xdr:twoCellAnchor>
  <xdr:twoCellAnchor>
    <xdr:from>
      <xdr:col>12</xdr:col>
      <xdr:colOff>581025</xdr:colOff>
      <xdr:row>15</xdr:row>
      <xdr:rowOff>266700</xdr:rowOff>
    </xdr:from>
    <xdr:to>
      <xdr:col>13</xdr:col>
      <xdr:colOff>714375</xdr:colOff>
      <xdr:row>16</xdr:row>
      <xdr:rowOff>285750</xdr:rowOff>
    </xdr:to>
    <xdr:sp>
      <xdr:nvSpPr>
        <xdr:cNvPr id="2" name="円/楕円 2"/>
        <xdr:cNvSpPr>
          <a:spLocks/>
        </xdr:cNvSpPr>
      </xdr:nvSpPr>
      <xdr:spPr>
        <a:xfrm>
          <a:off x="11125200" y="4086225"/>
          <a:ext cx="971550" cy="2952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381000</xdr:colOff>
      <xdr:row>9</xdr:row>
      <xdr:rowOff>171450</xdr:rowOff>
    </xdr:from>
    <xdr:to>
      <xdr:col>27</xdr:col>
      <xdr:colOff>781050</xdr:colOff>
      <xdr:row>14</xdr:row>
      <xdr:rowOff>38100</xdr:rowOff>
    </xdr:to>
    <xdr:sp>
      <xdr:nvSpPr>
        <xdr:cNvPr id="3" name="左矢印吹き出し 4"/>
        <xdr:cNvSpPr>
          <a:spLocks/>
        </xdr:cNvSpPr>
      </xdr:nvSpPr>
      <xdr:spPr>
        <a:xfrm>
          <a:off x="10086975" y="2552700"/>
          <a:ext cx="12163425" cy="1190625"/>
        </a:xfrm>
        <a:prstGeom prst="leftArrowCallout">
          <a:avLst>
            <a:gd name="adj1" fmla="val -30625"/>
            <a:gd name="adj2" fmla="val -47013"/>
          </a:avLst>
        </a:prstGeom>
        <a:solidFill>
          <a:srgbClr val="FFFFFF"/>
        </a:solidFill>
        <a:ln w="9525" cmpd="sng">
          <a:solidFill>
            <a:srgbClr val="FFC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注①　監督名、コーチ名、引率責任者名は、一人のみ記入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注②</a:t>
          </a:r>
          <a:r>
            <a:rPr lang="en-US" cap="none" sz="1600" b="0" i="0" u="none" baseline="0">
              <a:solidFill>
                <a:srgbClr val="000000"/>
              </a:solidFill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</a:rPr>
            <a:t>監督、コーチ、引率責任者は、</a:t>
          </a:r>
          <a:r>
            <a:rPr lang="en-US" cap="none" sz="1600" b="0" i="0" u="none" baseline="0">
              <a:solidFill>
                <a:srgbClr val="000000"/>
              </a:solidFill>
            </a:rPr>
            <a:t>教員、</a:t>
          </a:r>
          <a:r>
            <a:rPr lang="en-US" cap="none" sz="1600" b="0" i="0" u="none" baseline="0">
              <a:solidFill>
                <a:srgbClr val="000000"/>
              </a:solidFill>
            </a:rPr>
            <a:t>部活動指導員、外部のいずれかリストより選択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注③　選手の学年は数字のみ（年はいれない）入力</a:t>
          </a:r>
          <a:r>
            <a:rPr lang="en-US" cap="none" sz="1600" b="0" i="0" u="none" baseline="0">
              <a:solidFill>
                <a:srgbClr val="000000"/>
              </a:solidFill>
            </a:rPr>
            <a:t>　　</a:t>
          </a:r>
        </a:p>
      </xdr:txBody>
    </xdr:sp>
    <xdr:clientData/>
  </xdr:twoCellAnchor>
  <xdr:twoCellAnchor>
    <xdr:from>
      <xdr:col>11</xdr:col>
      <xdr:colOff>209550</xdr:colOff>
      <xdr:row>17</xdr:row>
      <xdr:rowOff>114300</xdr:rowOff>
    </xdr:from>
    <xdr:to>
      <xdr:col>21</xdr:col>
      <xdr:colOff>371475</xdr:colOff>
      <xdr:row>22</xdr:row>
      <xdr:rowOff>0</xdr:rowOff>
    </xdr:to>
    <xdr:sp>
      <xdr:nvSpPr>
        <xdr:cNvPr id="4" name="左矢印吹き出し 5"/>
        <xdr:cNvSpPr>
          <a:spLocks/>
        </xdr:cNvSpPr>
      </xdr:nvSpPr>
      <xdr:spPr>
        <a:xfrm>
          <a:off x="9915525" y="4524375"/>
          <a:ext cx="8543925" cy="752475"/>
        </a:xfrm>
        <a:prstGeom prst="leftArrowCallout">
          <a:avLst>
            <a:gd name="adj1" fmla="val -30625"/>
            <a:gd name="adj2" fmla="val -47180"/>
          </a:avLst>
        </a:prstGeom>
        <a:solidFill>
          <a:srgbClr val="FFFFFF"/>
        </a:solidFill>
        <a:ln w="9525" cmpd="sng">
          <a:solidFill>
            <a:srgbClr val="FFC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注④　地区順位は、順位がわかる地区は数字のみ入力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注⑤　ベスト４は３（位）、ベスト８は５（位）の数字のみ入力</a:t>
          </a:r>
        </a:p>
      </xdr:txBody>
    </xdr:sp>
    <xdr:clientData/>
  </xdr:twoCellAnchor>
  <xdr:twoCellAnchor>
    <xdr:from>
      <xdr:col>0</xdr:col>
      <xdr:colOff>304800</xdr:colOff>
      <xdr:row>48</xdr:row>
      <xdr:rowOff>95250</xdr:rowOff>
    </xdr:from>
    <xdr:to>
      <xdr:col>7</xdr:col>
      <xdr:colOff>1295400</xdr:colOff>
      <xdr:row>57</xdr:row>
      <xdr:rowOff>19050</xdr:rowOff>
    </xdr:to>
    <xdr:sp>
      <xdr:nvSpPr>
        <xdr:cNvPr id="5" name="上矢印吹き出し 6"/>
        <xdr:cNvSpPr>
          <a:spLocks/>
        </xdr:cNvSpPr>
      </xdr:nvSpPr>
      <xdr:spPr>
        <a:xfrm>
          <a:off x="304800" y="11963400"/>
          <a:ext cx="6419850" cy="1657350"/>
        </a:xfrm>
        <a:prstGeom prst="upArrowCallout">
          <a:avLst>
            <a:gd name="adj1" fmla="val -14976"/>
            <a:gd name="adj2" fmla="val -8888"/>
            <a:gd name="adj3" fmla="val -25000"/>
            <a:gd name="adj4" fmla="val -4444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注⑤　月日・学校名は、右上を入力したら反映されます。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注⑥　○○市、町、村名と校長名は入力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5</xdr:row>
      <xdr:rowOff>152400</xdr:rowOff>
    </xdr:from>
    <xdr:to>
      <xdr:col>10</xdr:col>
      <xdr:colOff>57150</xdr:colOff>
      <xdr:row>7</xdr:row>
      <xdr:rowOff>190500</xdr:rowOff>
    </xdr:to>
    <xdr:sp>
      <xdr:nvSpPr>
        <xdr:cNvPr id="1" name="左矢印吹き出し 1"/>
        <xdr:cNvSpPr>
          <a:spLocks/>
        </xdr:cNvSpPr>
      </xdr:nvSpPr>
      <xdr:spPr>
        <a:xfrm>
          <a:off x="4524375" y="2619375"/>
          <a:ext cx="6972300" cy="781050"/>
        </a:xfrm>
        <a:prstGeom prst="leftArrowCallout">
          <a:avLst>
            <a:gd name="adj1" fmla="val -36995"/>
            <a:gd name="adj2" fmla="val -46560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注１　地区・学校・順位は「女子申込用紙」シートから反映されます。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　　</a:t>
          </a:r>
        </a:p>
      </xdr:txBody>
    </xdr:sp>
    <xdr:clientData/>
  </xdr:twoCellAnchor>
  <xdr:twoCellAnchor>
    <xdr:from>
      <xdr:col>1</xdr:col>
      <xdr:colOff>1304925</xdr:colOff>
      <xdr:row>12</xdr:row>
      <xdr:rowOff>85725</xdr:rowOff>
    </xdr:from>
    <xdr:to>
      <xdr:col>7</xdr:col>
      <xdr:colOff>466725</xdr:colOff>
      <xdr:row>15</xdr:row>
      <xdr:rowOff>171450</xdr:rowOff>
    </xdr:to>
    <xdr:sp>
      <xdr:nvSpPr>
        <xdr:cNvPr id="2" name="上矢印吹き出し 2"/>
        <xdr:cNvSpPr>
          <a:spLocks/>
        </xdr:cNvSpPr>
      </xdr:nvSpPr>
      <xdr:spPr>
        <a:xfrm>
          <a:off x="2105025" y="5457825"/>
          <a:ext cx="6581775" cy="1343025"/>
        </a:xfrm>
        <a:prstGeom prst="upArrowCallout">
          <a:avLst>
            <a:gd name="adj1" fmla="val -14976"/>
            <a:gd name="adj2" fmla="val -6384"/>
            <a:gd name="adj3" fmla="val -25000"/>
            <a:gd name="adj4" fmla="val -3194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注２　</a:t>
          </a:r>
          <a:r>
            <a:rPr lang="en-US" cap="none" sz="1800" b="1" i="0" u="none" baseline="0">
              <a:solidFill>
                <a:srgbClr val="000000"/>
              </a:solidFill>
            </a:rPr>
            <a:t>紹介文の入力をお願いします</a:t>
          </a:r>
          <a:r>
            <a:rPr lang="en-US" cap="none" sz="1800" b="1" i="0" u="none" baseline="0">
              <a:solidFill>
                <a:srgbClr val="000000"/>
              </a:solidFill>
            </a:rPr>
            <a:t>　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895600" y="4857750"/>
          <a:ext cx="88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チーム）</a:t>
          </a:r>
        </a:p>
      </xdr:txBody>
    </xdr:sp>
    <xdr:clientData/>
  </xdr:twoCellAnchor>
  <xdr:twoCellAnchor>
    <xdr:from>
      <xdr:col>0</xdr:col>
      <xdr:colOff>19050</xdr:colOff>
      <xdr:row>18</xdr:row>
      <xdr:rowOff>85725</xdr:rowOff>
    </xdr:from>
    <xdr:to>
      <xdr:col>4</xdr:col>
      <xdr:colOff>581025</xdr:colOff>
      <xdr:row>34</xdr:row>
      <xdr:rowOff>304800</xdr:rowOff>
    </xdr:to>
    <xdr:sp>
      <xdr:nvSpPr>
        <xdr:cNvPr id="2" name="Line 2"/>
        <xdr:cNvSpPr>
          <a:spLocks/>
        </xdr:cNvSpPr>
      </xdr:nvSpPr>
      <xdr:spPr>
        <a:xfrm>
          <a:off x="19050" y="4848225"/>
          <a:ext cx="4343400" cy="3686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19050</xdr:rowOff>
    </xdr:from>
    <xdr:to>
      <xdr:col>4</xdr:col>
      <xdr:colOff>9525</xdr:colOff>
      <xdr:row>18</xdr:row>
      <xdr:rowOff>9525</xdr:rowOff>
    </xdr:to>
    <xdr:sp>
      <xdr:nvSpPr>
        <xdr:cNvPr id="3" name="Line 5"/>
        <xdr:cNvSpPr>
          <a:spLocks/>
        </xdr:cNvSpPr>
      </xdr:nvSpPr>
      <xdr:spPr>
        <a:xfrm>
          <a:off x="2495550" y="4448175"/>
          <a:ext cx="1295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57150</xdr:colOff>
      <xdr:row>37</xdr:row>
      <xdr:rowOff>38100</xdr:rowOff>
    </xdr:from>
    <xdr:to>
      <xdr:col>4</xdr:col>
      <xdr:colOff>552450</xdr:colOff>
      <xdr:row>38</xdr:row>
      <xdr:rowOff>304800</xdr:rowOff>
    </xdr:to>
    <xdr:sp>
      <xdr:nvSpPr>
        <xdr:cNvPr id="4" name="Line 125"/>
        <xdr:cNvSpPr>
          <a:spLocks/>
        </xdr:cNvSpPr>
      </xdr:nvSpPr>
      <xdr:spPr>
        <a:xfrm>
          <a:off x="57150" y="9086850"/>
          <a:ext cx="42767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895600" y="4857750"/>
          <a:ext cx="885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チーム）</a:t>
          </a:r>
        </a:p>
      </xdr:txBody>
    </xdr:sp>
    <xdr:clientData/>
  </xdr:twoCellAnchor>
  <xdr:twoCellAnchor>
    <xdr:from>
      <xdr:col>0</xdr:col>
      <xdr:colOff>19050</xdr:colOff>
      <xdr:row>18</xdr:row>
      <xdr:rowOff>85725</xdr:rowOff>
    </xdr:from>
    <xdr:to>
      <xdr:col>5</xdr:col>
      <xdr:colOff>9525</xdr:colOff>
      <xdr:row>35</xdr:row>
      <xdr:rowOff>19050</xdr:rowOff>
    </xdr:to>
    <xdr:sp>
      <xdr:nvSpPr>
        <xdr:cNvPr id="2" name="Line 2"/>
        <xdr:cNvSpPr>
          <a:spLocks/>
        </xdr:cNvSpPr>
      </xdr:nvSpPr>
      <xdr:spPr>
        <a:xfrm>
          <a:off x="19050" y="4848225"/>
          <a:ext cx="4362450" cy="37242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19050</xdr:rowOff>
    </xdr:from>
    <xdr:to>
      <xdr:col>4</xdr:col>
      <xdr:colOff>9525</xdr:colOff>
      <xdr:row>18</xdr:row>
      <xdr:rowOff>9525</xdr:rowOff>
    </xdr:to>
    <xdr:sp>
      <xdr:nvSpPr>
        <xdr:cNvPr id="3" name="Line 3"/>
        <xdr:cNvSpPr>
          <a:spLocks/>
        </xdr:cNvSpPr>
      </xdr:nvSpPr>
      <xdr:spPr>
        <a:xfrm>
          <a:off x="2495550" y="4448175"/>
          <a:ext cx="1295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57150</xdr:colOff>
      <xdr:row>37</xdr:row>
      <xdr:rowOff>38100</xdr:rowOff>
    </xdr:from>
    <xdr:to>
      <xdr:col>4</xdr:col>
      <xdr:colOff>552450</xdr:colOff>
      <xdr:row>38</xdr:row>
      <xdr:rowOff>304800</xdr:rowOff>
    </xdr:to>
    <xdr:sp>
      <xdr:nvSpPr>
        <xdr:cNvPr id="4" name="Line 121"/>
        <xdr:cNvSpPr>
          <a:spLocks/>
        </xdr:cNvSpPr>
      </xdr:nvSpPr>
      <xdr:spPr>
        <a:xfrm>
          <a:off x="57150" y="9086850"/>
          <a:ext cx="42767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1247775</xdr:colOff>
      <xdr:row>10</xdr:row>
      <xdr:rowOff>228600</xdr:rowOff>
    </xdr:from>
    <xdr:to>
      <xdr:col>2</xdr:col>
      <xdr:colOff>1352550</xdr:colOff>
      <xdr:row>10</xdr:row>
      <xdr:rowOff>314325</xdr:rowOff>
    </xdr:to>
    <xdr:sp>
      <xdr:nvSpPr>
        <xdr:cNvPr id="1" name="直線矢印コネクタ 2"/>
        <xdr:cNvSpPr>
          <a:spLocks/>
        </xdr:cNvSpPr>
      </xdr:nvSpPr>
      <xdr:spPr>
        <a:xfrm>
          <a:off x="2371725" y="4057650"/>
          <a:ext cx="104775" cy="857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1266825</xdr:colOff>
      <xdr:row>10</xdr:row>
      <xdr:rowOff>209550</xdr:rowOff>
    </xdr:from>
    <xdr:to>
      <xdr:col>10</xdr:col>
      <xdr:colOff>1333500</xdr:colOff>
      <xdr:row>10</xdr:row>
      <xdr:rowOff>323850</xdr:rowOff>
    </xdr:to>
    <xdr:sp>
      <xdr:nvSpPr>
        <xdr:cNvPr id="2" name="直線矢印コネクタ 10"/>
        <xdr:cNvSpPr>
          <a:spLocks/>
        </xdr:cNvSpPr>
      </xdr:nvSpPr>
      <xdr:spPr>
        <a:xfrm>
          <a:off x="7086600" y="4038600"/>
          <a:ext cx="7620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1276350</xdr:colOff>
      <xdr:row>10</xdr:row>
      <xdr:rowOff>219075</xdr:rowOff>
    </xdr:from>
    <xdr:to>
      <xdr:col>18</xdr:col>
      <xdr:colOff>1343025</xdr:colOff>
      <xdr:row>11</xdr:row>
      <xdr:rowOff>0</xdr:rowOff>
    </xdr:to>
    <xdr:sp>
      <xdr:nvSpPr>
        <xdr:cNvPr id="3" name="直線矢印コネクタ 4"/>
        <xdr:cNvSpPr>
          <a:spLocks/>
        </xdr:cNvSpPr>
      </xdr:nvSpPr>
      <xdr:spPr>
        <a:xfrm>
          <a:off x="11791950" y="4048125"/>
          <a:ext cx="7620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1238250</xdr:colOff>
      <xdr:row>10</xdr:row>
      <xdr:rowOff>219075</xdr:rowOff>
    </xdr:from>
    <xdr:to>
      <xdr:col>2</xdr:col>
      <xdr:colOff>1343025</xdr:colOff>
      <xdr:row>10</xdr:row>
      <xdr:rowOff>323850</xdr:rowOff>
    </xdr:to>
    <xdr:sp>
      <xdr:nvSpPr>
        <xdr:cNvPr id="1" name="直線矢印コネクタ 1"/>
        <xdr:cNvSpPr>
          <a:spLocks/>
        </xdr:cNvSpPr>
      </xdr:nvSpPr>
      <xdr:spPr>
        <a:xfrm>
          <a:off x="2362200" y="4152900"/>
          <a:ext cx="104775" cy="10477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1238250</xdr:colOff>
      <xdr:row>10</xdr:row>
      <xdr:rowOff>190500</xdr:rowOff>
    </xdr:from>
    <xdr:to>
      <xdr:col>10</xdr:col>
      <xdr:colOff>1304925</xdr:colOff>
      <xdr:row>10</xdr:row>
      <xdr:rowOff>304800</xdr:rowOff>
    </xdr:to>
    <xdr:sp>
      <xdr:nvSpPr>
        <xdr:cNvPr id="2" name="直線矢印コネクタ 2"/>
        <xdr:cNvSpPr>
          <a:spLocks/>
        </xdr:cNvSpPr>
      </xdr:nvSpPr>
      <xdr:spPr>
        <a:xfrm>
          <a:off x="7058025" y="4124325"/>
          <a:ext cx="7620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1247775</xdr:colOff>
      <xdr:row>10</xdr:row>
      <xdr:rowOff>209550</xdr:rowOff>
    </xdr:from>
    <xdr:to>
      <xdr:col>18</xdr:col>
      <xdr:colOff>1352550</xdr:colOff>
      <xdr:row>10</xdr:row>
      <xdr:rowOff>314325</xdr:rowOff>
    </xdr:to>
    <xdr:sp>
      <xdr:nvSpPr>
        <xdr:cNvPr id="3" name="直線矢印コネクタ 3"/>
        <xdr:cNvSpPr>
          <a:spLocks/>
        </xdr:cNvSpPr>
      </xdr:nvSpPr>
      <xdr:spPr>
        <a:xfrm>
          <a:off x="11763375" y="4143375"/>
          <a:ext cx="104775" cy="10477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ki_chuugaku_badomin@yahoo.co.jp&#12288;&#65288;&#37329;&#22478;&#12288;&#23451;&#65289;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55"/>
  <sheetViews>
    <sheetView tabSelected="1" view="pageBreakPreview" zoomScaleSheetLayoutView="100" zoomScalePageLayoutView="0" workbookViewId="0" topLeftCell="A1">
      <selection activeCell="A1" sqref="A1:K1"/>
    </sheetView>
  </sheetViews>
  <sheetFormatPr defaultColWidth="8.796875" defaultRowHeight="14.25"/>
  <cols>
    <col min="8" max="8" width="17.69921875" style="0" customWidth="1"/>
    <col min="11" max="11" width="27.69921875" style="0" customWidth="1"/>
  </cols>
  <sheetData>
    <row r="1" spans="1:11" ht="49.5" customHeight="1">
      <c r="A1" s="226" t="s">
        <v>96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3" spans="2:10" ht="24">
      <c r="B3" s="228" t="s">
        <v>102</v>
      </c>
      <c r="C3" s="228"/>
      <c r="D3" s="228"/>
      <c r="E3" s="228"/>
      <c r="F3" s="228"/>
      <c r="G3" s="228"/>
      <c r="H3" s="228"/>
      <c r="I3" s="228"/>
      <c r="J3" s="228"/>
    </row>
    <row r="4" spans="2:10" ht="24">
      <c r="B4" s="227" t="s">
        <v>149</v>
      </c>
      <c r="C4" s="227"/>
      <c r="D4" s="227"/>
      <c r="E4" s="227"/>
      <c r="F4" s="227"/>
      <c r="G4" s="227"/>
      <c r="H4" s="227"/>
      <c r="I4" s="227"/>
      <c r="J4" s="227"/>
    </row>
    <row r="7" ht="24">
      <c r="A7" s="206" t="s">
        <v>147</v>
      </c>
    </row>
    <row r="38" spans="1:9" ht="24">
      <c r="A38" s="210" t="s">
        <v>151</v>
      </c>
      <c r="B38" s="210"/>
      <c r="C38" s="210"/>
      <c r="D38" s="210"/>
      <c r="E38" s="210"/>
      <c r="F38" s="210"/>
      <c r="G38" s="210"/>
      <c r="H38" s="210"/>
      <c r="I38" s="210"/>
    </row>
    <row r="39" spans="1:9" ht="24">
      <c r="A39" s="207"/>
      <c r="B39" s="207"/>
      <c r="C39" s="207"/>
      <c r="D39" s="207"/>
      <c r="E39" s="207"/>
      <c r="F39" s="207"/>
      <c r="G39" s="207"/>
      <c r="H39" s="207"/>
      <c r="I39" s="207"/>
    </row>
    <row r="40" spans="1:9" ht="24">
      <c r="A40" s="207"/>
      <c r="B40" s="207"/>
      <c r="C40" s="207"/>
      <c r="D40" s="207"/>
      <c r="E40" s="207"/>
      <c r="F40" s="207"/>
      <c r="G40" s="207"/>
      <c r="H40" s="207"/>
      <c r="I40" s="207"/>
    </row>
    <row r="41" spans="1:9" ht="24">
      <c r="A41" s="207"/>
      <c r="B41" s="207"/>
      <c r="C41" s="207"/>
      <c r="D41" s="207"/>
      <c r="E41" s="207"/>
      <c r="F41" s="207"/>
      <c r="G41" s="207"/>
      <c r="H41" s="207"/>
      <c r="I41" s="207"/>
    </row>
    <row r="42" spans="1:9" ht="24">
      <c r="A42" s="207"/>
      <c r="B42" s="207"/>
      <c r="C42" s="207"/>
      <c r="D42" s="207"/>
      <c r="E42" s="207"/>
      <c r="F42" s="207"/>
      <c r="G42" s="207"/>
      <c r="H42" s="207"/>
      <c r="I42" s="207"/>
    </row>
    <row r="43" spans="1:9" ht="24">
      <c r="A43" s="207"/>
      <c r="B43" s="207"/>
      <c r="C43" s="207"/>
      <c r="D43" s="207"/>
      <c r="E43" s="207"/>
      <c r="F43" s="207"/>
      <c r="G43" s="207"/>
      <c r="H43" s="207"/>
      <c r="I43" s="207"/>
    </row>
    <row r="44" spans="1:9" ht="24">
      <c r="A44" s="207"/>
      <c r="B44" s="207"/>
      <c r="C44" s="207"/>
      <c r="D44" s="207"/>
      <c r="E44" s="207"/>
      <c r="F44" s="207"/>
      <c r="G44" s="207"/>
      <c r="H44" s="207"/>
      <c r="I44" s="207"/>
    </row>
    <row r="45" ht="18.75">
      <c r="D45" s="140"/>
    </row>
    <row r="46" ht="17.25">
      <c r="B46" s="159" t="s">
        <v>148</v>
      </c>
    </row>
    <row r="47" ht="24">
      <c r="C47" s="209" t="s">
        <v>110</v>
      </c>
    </row>
    <row r="49" ht="17.25">
      <c r="B49" s="160" t="s">
        <v>111</v>
      </c>
    </row>
    <row r="50" ht="25.5" customHeight="1">
      <c r="C50" s="225" t="s">
        <v>162</v>
      </c>
    </row>
    <row r="53" ht="24">
      <c r="D53" s="139"/>
    </row>
    <row r="54" ht="24">
      <c r="D54" s="139"/>
    </row>
    <row r="55" ht="24">
      <c r="D55" s="139"/>
    </row>
  </sheetData>
  <sheetProtection/>
  <mergeCells count="3">
    <mergeCell ref="A1:K1"/>
    <mergeCell ref="B4:J4"/>
    <mergeCell ref="B3:J3"/>
  </mergeCells>
  <hyperlinks>
    <hyperlink ref="C50" r:id="rId1" display="oki_chuugaku_badomin@yahoo.co.jp　（金城　宛）"/>
  </hyperlinks>
  <printOptions/>
  <pageMargins left="0.42" right="0.24" top="0.32" bottom="0.34" header="0.23" footer="0.19"/>
  <pageSetup horizontalDpi="300" verticalDpi="300" orientation="portrait" paperSize="9" scale="75" r:id="rId3"/>
  <rowBreaks count="1" manualBreakCount="1">
    <brk id="68" max="22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F7" sqref="F7"/>
    </sheetView>
  </sheetViews>
  <sheetFormatPr defaultColWidth="8.796875" defaultRowHeight="14.25"/>
  <cols>
    <col min="1" max="1" width="10.59765625" style="22" customWidth="1"/>
    <col min="2" max="4" width="10.59765625" style="22" hidden="1" customWidth="1"/>
    <col min="5" max="5" width="10.59765625" style="22" customWidth="1"/>
    <col min="6" max="6" width="20.19921875" style="22" customWidth="1"/>
    <col min="7" max="7" width="4.09765625" style="22" customWidth="1"/>
    <col min="8" max="8" width="22" style="22" customWidth="1"/>
    <col min="9" max="9" width="2.3984375" style="22" customWidth="1"/>
    <col min="10" max="10" width="8.09765625" style="22" customWidth="1"/>
    <col min="11" max="11" width="19.3984375" style="22" customWidth="1"/>
    <col min="12" max="12" width="17.3984375" style="22" customWidth="1"/>
    <col min="13" max="13" width="2.59765625" style="22" customWidth="1"/>
    <col min="14" max="14" width="14" style="22" customWidth="1"/>
    <col min="15" max="16" width="12.59765625" style="22" customWidth="1"/>
    <col min="17" max="16384" width="9" style="22" customWidth="1"/>
  </cols>
  <sheetData>
    <row r="1" spans="1:7" ht="17.25">
      <c r="A1" s="38" t="s">
        <v>94</v>
      </c>
      <c r="B1" s="38"/>
      <c r="C1" s="38"/>
      <c r="D1" s="38"/>
      <c r="E1" s="38"/>
      <c r="F1" s="38"/>
      <c r="G1" s="38"/>
    </row>
    <row r="3" spans="1:7" ht="14.25">
      <c r="A3" s="21"/>
      <c r="B3" s="21"/>
      <c r="C3" s="21"/>
      <c r="D3" s="21"/>
      <c r="E3" s="21"/>
      <c r="F3" s="21"/>
      <c r="G3" s="21"/>
    </row>
    <row r="4" ht="13.5">
      <c r="E4" s="22" t="s">
        <v>88</v>
      </c>
    </row>
    <row r="5" ht="14.25" thickBot="1"/>
    <row r="6" spans="1:14" s="35" customFormat="1" ht="24.75" customHeight="1" thickTop="1">
      <c r="A6" s="43" t="s">
        <v>64</v>
      </c>
      <c r="B6" s="102" t="s">
        <v>44</v>
      </c>
      <c r="C6" s="102" t="s">
        <v>82</v>
      </c>
      <c r="D6" s="102" t="s">
        <v>81</v>
      </c>
      <c r="E6" s="102" t="s">
        <v>24</v>
      </c>
      <c r="F6" s="44" t="s">
        <v>45</v>
      </c>
      <c r="G6" s="44"/>
      <c r="H6" s="44" t="s">
        <v>46</v>
      </c>
      <c r="I6" s="44"/>
      <c r="J6" s="44" t="s">
        <v>1</v>
      </c>
      <c r="K6" s="44" t="s">
        <v>18</v>
      </c>
      <c r="L6" s="45" t="s">
        <v>17</v>
      </c>
      <c r="M6" s="45"/>
      <c r="N6" s="138" t="s">
        <v>9</v>
      </c>
    </row>
    <row r="7" spans="1:14" s="35" customFormat="1" ht="18" customHeight="1">
      <c r="A7" s="395">
        <v>1</v>
      </c>
      <c r="B7" s="73">
        <f>'男子申込用紙'!$H$6</f>
        <v>0</v>
      </c>
      <c r="C7" s="73" t="str">
        <f>'男子申込用紙'!K31</f>
        <v> </v>
      </c>
      <c r="D7" s="73" t="s">
        <v>81</v>
      </c>
      <c r="E7" s="73" t="str">
        <f>CONCATENATE(B7,C7,D7)</f>
        <v>0 位</v>
      </c>
      <c r="F7" s="73" t="str">
        <f>'男子申込用紙'!H32</f>
        <v>　</v>
      </c>
      <c r="G7" s="73"/>
      <c r="H7" s="107" t="str">
        <f>'男子申込用紙'!$C$12</f>
        <v>　</v>
      </c>
      <c r="I7" s="107"/>
      <c r="J7" s="73" t="str">
        <f>'男子申込用紙'!J31</f>
        <v> </v>
      </c>
      <c r="K7" s="107" t="str">
        <f>'男子申込用紙'!$H$12</f>
        <v>　</v>
      </c>
      <c r="L7" s="108" t="str">
        <f>'男子申込用紙'!$C$15</f>
        <v>　</v>
      </c>
      <c r="M7" s="108"/>
      <c r="N7" s="108" t="str">
        <f>'男子申込用紙'!$H$17</f>
        <v>　</v>
      </c>
    </row>
    <row r="8" spans="1:14" s="35" customFormat="1" ht="18" customHeight="1">
      <c r="A8" s="395"/>
      <c r="B8" s="42"/>
      <c r="C8" s="42"/>
      <c r="D8" s="42"/>
      <c r="E8" s="42">
        <f>CONCATENATE(B8,C8,D8)</f>
      </c>
      <c r="F8" s="74" t="str">
        <f>'男子申込用紙'!H34</f>
        <v>　</v>
      </c>
      <c r="G8" s="42"/>
      <c r="H8" s="109"/>
      <c r="I8" s="109"/>
      <c r="J8" s="74" t="str">
        <f>'男子申込用紙'!J33</f>
        <v> </v>
      </c>
      <c r="K8" s="109"/>
      <c r="L8" s="110"/>
      <c r="M8" s="110"/>
      <c r="N8" s="110"/>
    </row>
    <row r="9" spans="1:14" s="35" customFormat="1" ht="18" customHeight="1">
      <c r="A9" s="395">
        <v>2</v>
      </c>
      <c r="B9" s="73">
        <f>'男子申込用紙'!$H$6</f>
        <v>0</v>
      </c>
      <c r="C9" s="73" t="str">
        <f>'男子申込用紙'!K35</f>
        <v>　</v>
      </c>
      <c r="D9" s="73" t="s">
        <v>81</v>
      </c>
      <c r="E9" s="73" t="str">
        <f aca="true" t="shared" si="0" ref="E9:E22">CONCATENATE(B9,C9,D9)</f>
        <v>0　位</v>
      </c>
      <c r="F9" s="75" t="str">
        <f>'男子申込用紙'!H36</f>
        <v>　</v>
      </c>
      <c r="G9" s="73"/>
      <c r="H9" s="107" t="str">
        <f>'男子申込用紙'!$C$12</f>
        <v>　</v>
      </c>
      <c r="I9" s="107"/>
      <c r="J9" s="75" t="str">
        <f>'男子申込用紙'!J35</f>
        <v> </v>
      </c>
      <c r="K9" s="107" t="str">
        <f>'男子申込用紙'!$H$12</f>
        <v>　</v>
      </c>
      <c r="L9" s="108" t="str">
        <f>'男子申込用紙'!$C$15</f>
        <v>　</v>
      </c>
      <c r="M9" s="108"/>
      <c r="N9" s="108" t="str">
        <f>'男子申込用紙'!$H$17</f>
        <v>　</v>
      </c>
    </row>
    <row r="10" spans="1:14" s="35" customFormat="1" ht="18" customHeight="1">
      <c r="A10" s="395"/>
      <c r="B10" s="42"/>
      <c r="C10" s="42"/>
      <c r="D10" s="42"/>
      <c r="E10" s="42">
        <f t="shared" si="0"/>
      </c>
      <c r="F10" s="42" t="str">
        <f>'男子申込用紙'!H38</f>
        <v>　</v>
      </c>
      <c r="G10" s="42"/>
      <c r="H10" s="109"/>
      <c r="I10" s="109"/>
      <c r="J10" s="42" t="str">
        <f>'男子申込用紙'!J37</f>
        <v> </v>
      </c>
      <c r="K10" s="109"/>
      <c r="L10" s="110"/>
      <c r="M10" s="110"/>
      <c r="N10" s="110"/>
    </row>
    <row r="11" spans="1:14" s="35" customFormat="1" ht="18" customHeight="1">
      <c r="A11" s="395">
        <v>3</v>
      </c>
      <c r="B11" s="73">
        <f>'男子申込用紙'!$H$6</f>
        <v>0</v>
      </c>
      <c r="C11" s="73" t="str">
        <f>'男子申込用紙'!K39</f>
        <v>　</v>
      </c>
      <c r="D11" s="73" t="s">
        <v>81</v>
      </c>
      <c r="E11" s="73" t="str">
        <f t="shared" si="0"/>
        <v>0　位</v>
      </c>
      <c r="F11" s="73" t="str">
        <f>'男子申込用紙'!H40</f>
        <v>　</v>
      </c>
      <c r="G11" s="73"/>
      <c r="H11" s="107" t="str">
        <f>'男子申込用紙'!$C$12</f>
        <v>　</v>
      </c>
      <c r="I11" s="107"/>
      <c r="J11" s="73" t="str">
        <f>'男子申込用紙'!J39</f>
        <v> </v>
      </c>
      <c r="K11" s="107" t="str">
        <f>'男子申込用紙'!$H$12</f>
        <v>　</v>
      </c>
      <c r="L11" s="108" t="str">
        <f>'男子申込用紙'!$C$15</f>
        <v>　</v>
      </c>
      <c r="M11" s="108"/>
      <c r="N11" s="108" t="str">
        <f>'男子申込用紙'!$H$17</f>
        <v>　</v>
      </c>
    </row>
    <row r="12" spans="1:14" s="35" customFormat="1" ht="18" customHeight="1">
      <c r="A12" s="395"/>
      <c r="B12" s="42"/>
      <c r="C12" s="42"/>
      <c r="D12" s="42"/>
      <c r="E12" s="42">
        <f t="shared" si="0"/>
      </c>
      <c r="F12" s="74" t="str">
        <f>'男子申込用紙'!H42</f>
        <v>　</v>
      </c>
      <c r="G12" s="42"/>
      <c r="H12" s="109"/>
      <c r="I12" s="109"/>
      <c r="J12" s="74" t="str">
        <f>'男子申込用紙'!J41</f>
        <v> </v>
      </c>
      <c r="K12" s="109"/>
      <c r="L12" s="110"/>
      <c r="M12" s="110"/>
      <c r="N12" s="110"/>
    </row>
    <row r="13" spans="1:14" s="35" customFormat="1" ht="18" customHeight="1">
      <c r="A13" s="395">
        <v>4</v>
      </c>
      <c r="B13" s="73">
        <f>'男子申込用紙'!$H$6</f>
        <v>0</v>
      </c>
      <c r="C13" s="73" t="str">
        <f>'男子申込用紙'!K43</f>
        <v>　</v>
      </c>
      <c r="D13" s="73" t="s">
        <v>81</v>
      </c>
      <c r="E13" s="73" t="str">
        <f t="shared" si="0"/>
        <v>0　位</v>
      </c>
      <c r="F13" s="75" t="str">
        <f>'男子申込用紙'!H44</f>
        <v>　</v>
      </c>
      <c r="G13" s="73"/>
      <c r="H13" s="107" t="str">
        <f>'男子申込用紙'!$C$12</f>
        <v>　</v>
      </c>
      <c r="I13" s="107"/>
      <c r="J13" s="75" t="str">
        <f>'男子申込用紙'!J43</f>
        <v> </v>
      </c>
      <c r="K13" s="107" t="str">
        <f>'男子申込用紙'!$H$12</f>
        <v>　</v>
      </c>
      <c r="L13" s="108" t="str">
        <f>'男子申込用紙'!$C$15</f>
        <v>　</v>
      </c>
      <c r="M13" s="108"/>
      <c r="N13" s="108" t="str">
        <f>'男子申込用紙'!$H$17</f>
        <v>　</v>
      </c>
    </row>
    <row r="14" spans="1:14" s="35" customFormat="1" ht="18" customHeight="1" thickBot="1">
      <c r="A14" s="397"/>
      <c r="B14" s="76"/>
      <c r="C14" s="76"/>
      <c r="D14" s="76"/>
      <c r="E14" s="76">
        <f t="shared" si="0"/>
      </c>
      <c r="F14" s="76" t="str">
        <f>'男子申込用紙'!H46</f>
        <v>　</v>
      </c>
      <c r="G14" s="76"/>
      <c r="H14" s="111"/>
      <c r="I14" s="111"/>
      <c r="J14" s="76" t="str">
        <f>'男子申込用紙'!J45</f>
        <v> </v>
      </c>
      <c r="K14" s="111"/>
      <c r="L14" s="112"/>
      <c r="M14" s="112"/>
      <c r="N14" s="112"/>
    </row>
    <row r="15" spans="1:14" s="35" customFormat="1" ht="18" customHeight="1" thickTop="1">
      <c r="A15" s="398">
        <v>5</v>
      </c>
      <c r="B15" s="77">
        <f>'男子申込用紙'!$H$6</f>
        <v>0</v>
      </c>
      <c r="C15" s="77" t="str">
        <f>'男子申込用紙２枚目個人戦追加用'!K30</f>
        <v> </v>
      </c>
      <c r="D15" s="77" t="s">
        <v>81</v>
      </c>
      <c r="E15" s="77" t="str">
        <f t="shared" si="0"/>
        <v>0 位</v>
      </c>
      <c r="F15" s="77" t="str">
        <f>'男子申込用紙２枚目個人戦追加用'!H31</f>
        <v>　</v>
      </c>
      <c r="G15" s="77"/>
      <c r="H15" s="113" t="str">
        <f>'男子申込用紙２枚目個人戦追加用'!$C$11</f>
        <v>　</v>
      </c>
      <c r="I15" s="113"/>
      <c r="J15" s="77" t="str">
        <f>'男子申込用紙２枚目個人戦追加用'!J30</f>
        <v> </v>
      </c>
      <c r="K15" s="113" t="str">
        <f>'男子申込用紙２枚目個人戦追加用'!$H$11</f>
        <v>　</v>
      </c>
      <c r="L15" s="114" t="str">
        <f>'男子申込用紙２枚目個人戦追加用'!$C$14</f>
        <v>　</v>
      </c>
      <c r="M15" s="167"/>
      <c r="N15" s="108" t="str">
        <f>'男子申込用紙'!$H$17</f>
        <v>　</v>
      </c>
    </row>
    <row r="16" spans="1:14" s="35" customFormat="1" ht="18" customHeight="1">
      <c r="A16" s="395"/>
      <c r="B16" s="42"/>
      <c r="C16" s="42"/>
      <c r="D16" s="42"/>
      <c r="E16" s="42">
        <f t="shared" si="0"/>
      </c>
      <c r="F16" s="74" t="str">
        <f>'男子申込用紙２枚目個人戦追加用'!H33</f>
        <v>　</v>
      </c>
      <c r="G16" s="42"/>
      <c r="H16" s="109"/>
      <c r="I16" s="109"/>
      <c r="J16" s="74" t="str">
        <f>'男子申込用紙２枚目個人戦追加用'!J32</f>
        <v> </v>
      </c>
      <c r="K16" s="109"/>
      <c r="L16" s="110"/>
      <c r="M16" s="110"/>
      <c r="N16" s="110"/>
    </row>
    <row r="17" spans="1:14" s="35" customFormat="1" ht="18" customHeight="1">
      <c r="A17" s="395">
        <v>6</v>
      </c>
      <c r="B17" s="73">
        <f>'男子申込用紙'!$H$6</f>
        <v>0</v>
      </c>
      <c r="C17" s="73" t="str">
        <f>'男子申込用紙２枚目個人戦追加用'!K34</f>
        <v> </v>
      </c>
      <c r="D17" s="73" t="s">
        <v>81</v>
      </c>
      <c r="E17" s="73" t="str">
        <f t="shared" si="0"/>
        <v>0 位</v>
      </c>
      <c r="F17" s="75" t="str">
        <f>'男子申込用紙２枚目個人戦追加用'!H35</f>
        <v>　</v>
      </c>
      <c r="G17" s="73"/>
      <c r="H17" s="107" t="str">
        <f>'男子申込用紙２枚目個人戦追加用'!$C$11</f>
        <v>　</v>
      </c>
      <c r="I17" s="107"/>
      <c r="J17" s="75" t="str">
        <f>'男子申込用紙２枚目個人戦追加用'!J34</f>
        <v> </v>
      </c>
      <c r="K17" s="107" t="str">
        <f>'男子申込用紙２枚目個人戦追加用'!$H$11</f>
        <v>　</v>
      </c>
      <c r="L17" s="108" t="str">
        <f>'男子申込用紙２枚目個人戦追加用'!$C$14</f>
        <v>　</v>
      </c>
      <c r="M17" s="108"/>
      <c r="N17" s="108" t="str">
        <f>'男子申込用紙'!$H$17</f>
        <v>　</v>
      </c>
    </row>
    <row r="18" spans="1:14" s="35" customFormat="1" ht="18" customHeight="1">
      <c r="A18" s="395"/>
      <c r="B18" s="42"/>
      <c r="C18" s="42"/>
      <c r="D18" s="42"/>
      <c r="E18" s="42">
        <f t="shared" si="0"/>
      </c>
      <c r="F18" s="42" t="str">
        <f>'男子申込用紙２枚目個人戦追加用'!H37</f>
        <v>　</v>
      </c>
      <c r="G18" s="42"/>
      <c r="H18" s="109"/>
      <c r="I18" s="109"/>
      <c r="J18" s="42" t="str">
        <f>'男子申込用紙２枚目個人戦追加用'!J36</f>
        <v> </v>
      </c>
      <c r="K18" s="109"/>
      <c r="L18" s="110"/>
      <c r="M18" s="110"/>
      <c r="N18" s="110"/>
    </row>
    <row r="19" spans="1:14" s="35" customFormat="1" ht="18" customHeight="1">
      <c r="A19" s="395">
        <v>7</v>
      </c>
      <c r="B19" s="73">
        <f>'男子申込用紙'!$H$6</f>
        <v>0</v>
      </c>
      <c r="C19" s="73" t="str">
        <f>'男子申込用紙２枚目個人戦追加用'!K38</f>
        <v> </v>
      </c>
      <c r="D19" s="73" t="s">
        <v>81</v>
      </c>
      <c r="E19" s="73" t="str">
        <f t="shared" si="0"/>
        <v>0 位</v>
      </c>
      <c r="F19" s="73" t="str">
        <f>'男子申込用紙２枚目個人戦追加用'!H39</f>
        <v>　</v>
      </c>
      <c r="G19" s="73"/>
      <c r="H19" s="107" t="str">
        <f>'男子申込用紙２枚目個人戦追加用'!$C$11</f>
        <v>　</v>
      </c>
      <c r="I19" s="107"/>
      <c r="J19" s="73" t="str">
        <f>'男子申込用紙２枚目個人戦追加用'!J38</f>
        <v> </v>
      </c>
      <c r="K19" s="107" t="str">
        <f>'男子申込用紙２枚目個人戦追加用'!$H$11</f>
        <v>　</v>
      </c>
      <c r="L19" s="108" t="str">
        <f>'男子申込用紙２枚目個人戦追加用'!$C$14</f>
        <v>　</v>
      </c>
      <c r="M19" s="108"/>
      <c r="N19" s="108" t="str">
        <f>'男子申込用紙'!$H$17</f>
        <v>　</v>
      </c>
    </row>
    <row r="20" spans="1:14" s="35" customFormat="1" ht="18" customHeight="1">
      <c r="A20" s="395"/>
      <c r="B20" s="42"/>
      <c r="C20" s="42"/>
      <c r="D20" s="42"/>
      <c r="E20" s="42">
        <f t="shared" si="0"/>
      </c>
      <c r="F20" s="74" t="str">
        <f>'男子申込用紙２枚目個人戦追加用'!H41</f>
        <v>　</v>
      </c>
      <c r="G20" s="42"/>
      <c r="H20" s="109"/>
      <c r="I20" s="109"/>
      <c r="J20" s="74" t="str">
        <f>'男子申込用紙２枚目個人戦追加用'!J40</f>
        <v> </v>
      </c>
      <c r="K20" s="109"/>
      <c r="L20" s="110"/>
      <c r="M20" s="110"/>
      <c r="N20" s="110"/>
    </row>
    <row r="21" spans="1:14" s="35" customFormat="1" ht="18" customHeight="1">
      <c r="A21" s="395">
        <v>8</v>
      </c>
      <c r="B21" s="73">
        <f>'男子申込用紙'!$H$6</f>
        <v>0</v>
      </c>
      <c r="C21" s="73" t="str">
        <f>'男子申込用紙２枚目個人戦追加用'!K42</f>
        <v> </v>
      </c>
      <c r="D21" s="73" t="s">
        <v>81</v>
      </c>
      <c r="E21" s="73" t="str">
        <f t="shared" si="0"/>
        <v>0 位</v>
      </c>
      <c r="F21" s="75" t="str">
        <f>'男子申込用紙２枚目個人戦追加用'!H43</f>
        <v>　</v>
      </c>
      <c r="G21" s="73"/>
      <c r="H21" s="107" t="str">
        <f>'男子申込用紙２枚目個人戦追加用'!$C$11</f>
        <v>　</v>
      </c>
      <c r="I21" s="107"/>
      <c r="J21" s="75" t="str">
        <f>'男子申込用紙２枚目個人戦追加用'!J42</f>
        <v> </v>
      </c>
      <c r="K21" s="107" t="str">
        <f>'男子申込用紙２枚目個人戦追加用'!$H$11</f>
        <v>　</v>
      </c>
      <c r="L21" s="108" t="str">
        <f>'男子申込用紙２枚目個人戦追加用'!$C$14</f>
        <v>　</v>
      </c>
      <c r="M21" s="108"/>
      <c r="N21" s="108" t="str">
        <f>'男子申込用紙'!$H$17</f>
        <v>　</v>
      </c>
    </row>
    <row r="22" spans="1:14" ht="18" customHeight="1" thickBot="1">
      <c r="A22" s="396"/>
      <c r="B22" s="76"/>
      <c r="C22" s="76"/>
      <c r="D22" s="76"/>
      <c r="E22" s="76">
        <f t="shared" si="0"/>
      </c>
      <c r="F22" s="76" t="str">
        <f>'男子申込用紙２枚目個人戦追加用'!H45</f>
        <v>　</v>
      </c>
      <c r="G22" s="76"/>
      <c r="H22" s="111"/>
      <c r="I22" s="111"/>
      <c r="J22" s="76" t="str">
        <f>'男子申込用紙２枚目個人戦追加用'!J44</f>
        <v> </v>
      </c>
      <c r="K22" s="111"/>
      <c r="L22" s="112"/>
      <c r="M22" s="112"/>
      <c r="N22" s="112"/>
    </row>
    <row r="23" spans="1:7" ht="14.25" thickTop="1">
      <c r="A23" s="25"/>
      <c r="B23" s="25"/>
      <c r="C23" s="25"/>
      <c r="D23" s="25"/>
      <c r="E23" s="25"/>
      <c r="F23" s="25"/>
      <c r="G23" s="25"/>
    </row>
  </sheetData>
  <sheetProtection sheet="1"/>
  <mergeCells count="8">
    <mergeCell ref="A19:A20"/>
    <mergeCell ref="A17:A18"/>
    <mergeCell ref="A21:A22"/>
    <mergeCell ref="A7:A8"/>
    <mergeCell ref="A9:A10"/>
    <mergeCell ref="A11:A12"/>
    <mergeCell ref="A13:A14"/>
    <mergeCell ref="A15:A16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L1" sqref="L1"/>
    </sheetView>
  </sheetViews>
  <sheetFormatPr defaultColWidth="8.796875" defaultRowHeight="14.25"/>
  <cols>
    <col min="1" max="2" width="12.59765625" style="22" customWidth="1"/>
    <col min="3" max="6" width="12.59765625" style="22" hidden="1" customWidth="1"/>
    <col min="7" max="7" width="15" style="22" customWidth="1"/>
    <col min="8" max="9" width="7.59765625" style="22" customWidth="1"/>
    <col min="10" max="16384" width="9" style="22" customWidth="1"/>
  </cols>
  <sheetData>
    <row r="1" ht="17.25">
      <c r="A1" s="38" t="s">
        <v>94</v>
      </c>
    </row>
    <row r="4" ht="14.25">
      <c r="A4" s="21"/>
    </row>
    <row r="6" ht="14.25" thickBot="1"/>
    <row r="7" spans="2:8" ht="15.75" thickBot="1" thickTop="1">
      <c r="B7" s="392" t="s">
        <v>86</v>
      </c>
      <c r="C7" s="393"/>
      <c r="D7" s="393"/>
      <c r="E7" s="393"/>
      <c r="F7" s="393"/>
      <c r="G7" s="394"/>
      <c r="H7" s="57" t="s">
        <v>1</v>
      </c>
    </row>
    <row r="8" spans="2:8" ht="18.75" customHeight="1">
      <c r="B8" s="58" t="s">
        <v>48</v>
      </c>
      <c r="C8" s="34">
        <f>'女子申込用紙'!H6</f>
        <v>0</v>
      </c>
      <c r="D8" s="34" t="s">
        <v>44</v>
      </c>
      <c r="E8" s="34">
        <f>'女子申込用紙'!D19</f>
        <v>0</v>
      </c>
      <c r="F8" s="34" t="s">
        <v>25</v>
      </c>
      <c r="G8" s="41" t="str">
        <f>CONCATENATE(C8,D8,E8,F8)</f>
        <v>0地区0位</v>
      </c>
      <c r="H8" s="59" t="s">
        <v>75</v>
      </c>
    </row>
    <row r="9" spans="2:8" ht="19.5" customHeight="1">
      <c r="B9" s="60" t="s">
        <v>6</v>
      </c>
      <c r="C9" s="26"/>
      <c r="D9" s="26"/>
      <c r="E9" s="26"/>
      <c r="F9" s="26"/>
      <c r="G9" s="28">
        <f>'女子申込用紙'!C12</f>
        <v>0</v>
      </c>
      <c r="H9" s="61" t="s">
        <v>47</v>
      </c>
    </row>
    <row r="10" spans="2:8" ht="19.5" customHeight="1">
      <c r="B10" s="60" t="s">
        <v>8</v>
      </c>
      <c r="C10" s="26"/>
      <c r="D10" s="26"/>
      <c r="E10" s="26"/>
      <c r="F10" s="26"/>
      <c r="G10" s="28" t="s">
        <v>76</v>
      </c>
      <c r="H10" s="61" t="s">
        <v>76</v>
      </c>
    </row>
    <row r="11" spans="2:8" ht="19.5" customHeight="1">
      <c r="B11" s="60" t="s">
        <v>3</v>
      </c>
      <c r="C11" s="26"/>
      <c r="D11" s="26"/>
      <c r="E11" s="26"/>
      <c r="F11" s="26"/>
      <c r="G11" s="28" t="str">
        <f>'女子申込用紙'!H12</f>
        <v> </v>
      </c>
      <c r="H11" s="61" t="s">
        <v>77</v>
      </c>
    </row>
    <row r="12" spans="2:8" ht="19.5" customHeight="1">
      <c r="B12" s="60" t="s">
        <v>78</v>
      </c>
      <c r="C12" s="26"/>
      <c r="D12" s="26"/>
      <c r="E12" s="26"/>
      <c r="F12" s="26"/>
      <c r="G12" s="28" t="str">
        <f>'女子申込用紙'!C15</f>
        <v>　</v>
      </c>
      <c r="H12" s="61" t="s">
        <v>77</v>
      </c>
    </row>
    <row r="13" spans="2:8" ht="19.5" customHeight="1" thickBot="1">
      <c r="B13" s="62" t="s">
        <v>79</v>
      </c>
      <c r="C13" s="31"/>
      <c r="D13" s="31"/>
      <c r="E13" s="31"/>
      <c r="F13" s="31"/>
      <c r="G13" s="27" t="str">
        <f>'女子申込用紙'!H17</f>
        <v>　</v>
      </c>
      <c r="H13" s="63" t="str">
        <f>'女子申込用紙'!K17</f>
        <v>　</v>
      </c>
    </row>
    <row r="14" spans="2:8" ht="19.5" customHeight="1">
      <c r="B14" s="64" t="s">
        <v>10</v>
      </c>
      <c r="C14" s="32"/>
      <c r="D14" s="32"/>
      <c r="E14" s="32"/>
      <c r="F14" s="32"/>
      <c r="G14" s="29">
        <f>'女子申込用紙'!C24</f>
        <v>0</v>
      </c>
      <c r="H14" s="65" t="str">
        <f>'女子申込用紙'!E23</f>
        <v>　</v>
      </c>
    </row>
    <row r="15" spans="2:8" ht="19.5" customHeight="1">
      <c r="B15" s="66" t="s">
        <v>11</v>
      </c>
      <c r="C15" s="33"/>
      <c r="D15" s="33"/>
      <c r="E15" s="33"/>
      <c r="F15" s="33"/>
      <c r="G15" s="30">
        <f>'女子申込用紙'!C26</f>
        <v>0</v>
      </c>
      <c r="H15" s="67" t="str">
        <f>'女子申込用紙'!E25</f>
        <v>　</v>
      </c>
    </row>
    <row r="16" spans="2:8" ht="19.5" customHeight="1">
      <c r="B16" s="66" t="s">
        <v>12</v>
      </c>
      <c r="C16" s="33"/>
      <c r="D16" s="33"/>
      <c r="E16" s="33"/>
      <c r="F16" s="33"/>
      <c r="G16" s="30">
        <f>'女子申込用紙'!C28</f>
        <v>0</v>
      </c>
      <c r="H16" s="67" t="str">
        <f>'女子申込用紙'!E27</f>
        <v>　</v>
      </c>
    </row>
    <row r="17" spans="2:8" ht="19.5" customHeight="1">
      <c r="B17" s="66" t="s">
        <v>13</v>
      </c>
      <c r="C17" s="33"/>
      <c r="D17" s="33"/>
      <c r="E17" s="33"/>
      <c r="F17" s="33"/>
      <c r="G17" s="30">
        <f>'女子申込用紙'!C30</f>
        <v>0</v>
      </c>
      <c r="H17" s="67" t="str">
        <f>'女子申込用紙'!E29</f>
        <v>　</v>
      </c>
    </row>
    <row r="18" spans="2:8" ht="19.5" customHeight="1">
      <c r="B18" s="66" t="s">
        <v>14</v>
      </c>
      <c r="C18" s="33"/>
      <c r="D18" s="33"/>
      <c r="E18" s="33"/>
      <c r="F18" s="33"/>
      <c r="G18" s="30">
        <f>'女子申込用紙'!C32</f>
        <v>0</v>
      </c>
      <c r="H18" s="67" t="str">
        <f>'女子申込用紙'!E31</f>
        <v>　</v>
      </c>
    </row>
    <row r="19" spans="2:8" ht="19.5" customHeight="1">
      <c r="B19" s="66" t="s">
        <v>15</v>
      </c>
      <c r="C19" s="33"/>
      <c r="D19" s="33"/>
      <c r="E19" s="33"/>
      <c r="F19" s="33"/>
      <c r="G19" s="30">
        <f>'女子申込用紙'!C34</f>
        <v>0</v>
      </c>
      <c r="H19" s="67" t="str">
        <f>'女子申込用紙'!E33</f>
        <v>　</v>
      </c>
    </row>
    <row r="20" spans="2:8" ht="19.5" customHeight="1" thickBot="1">
      <c r="B20" s="62" t="s">
        <v>16</v>
      </c>
      <c r="C20" s="31"/>
      <c r="D20" s="31"/>
      <c r="E20" s="31"/>
      <c r="F20" s="31"/>
      <c r="G20" s="27">
        <f>'女子申込用紙'!C36</f>
        <v>0</v>
      </c>
      <c r="H20" s="63" t="str">
        <f>'女子申込用紙'!E35</f>
        <v>　</v>
      </c>
    </row>
    <row r="21" spans="2:8" ht="19.5" customHeight="1" thickBot="1">
      <c r="B21" s="68" t="s">
        <v>80</v>
      </c>
      <c r="C21" s="69"/>
      <c r="D21" s="69"/>
      <c r="E21" s="69"/>
      <c r="F21" s="69"/>
      <c r="G21" s="70" t="str">
        <f>'女子申込用紙'!C40</f>
        <v>　</v>
      </c>
      <c r="H21" s="71" t="str">
        <f>'女子申込用紙'!E39</f>
        <v>　</v>
      </c>
    </row>
    <row r="22" ht="14.25" thickTop="1"/>
  </sheetData>
  <sheetProtection sheet="1"/>
  <mergeCells count="1">
    <mergeCell ref="B7:G7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L23" sqref="L23"/>
    </sheetView>
  </sheetViews>
  <sheetFormatPr defaultColWidth="8.796875" defaultRowHeight="14.25"/>
  <cols>
    <col min="1" max="1" width="6.19921875" style="22" customWidth="1"/>
    <col min="2" max="4" width="12.59765625" style="22" hidden="1" customWidth="1"/>
    <col min="5" max="5" width="12.59765625" style="22" customWidth="1"/>
    <col min="6" max="6" width="14.59765625" style="22" customWidth="1"/>
    <col min="7" max="7" width="2.09765625" style="22" customWidth="1"/>
    <col min="8" max="8" width="14.59765625" style="22" customWidth="1"/>
    <col min="9" max="9" width="2.59765625" style="22" customWidth="1"/>
    <col min="10" max="10" width="5.5" style="22" customWidth="1"/>
    <col min="11" max="12" width="14.59765625" style="22" customWidth="1"/>
    <col min="13" max="13" width="4.5" style="22" customWidth="1"/>
    <col min="14" max="16" width="12.59765625" style="22" customWidth="1"/>
    <col min="17" max="16384" width="9" style="22" customWidth="1"/>
  </cols>
  <sheetData>
    <row r="1" spans="1:5" ht="17.25">
      <c r="A1" s="38" t="s">
        <v>94</v>
      </c>
      <c r="B1" s="38"/>
      <c r="C1" s="38"/>
      <c r="D1" s="38"/>
      <c r="E1" s="38"/>
    </row>
    <row r="3" spans="1:5" ht="14.25">
      <c r="A3" s="21"/>
      <c r="B3" s="21"/>
      <c r="C3" s="21"/>
      <c r="D3" s="21"/>
      <c r="E3" s="21"/>
    </row>
    <row r="4" ht="13.5">
      <c r="E4" s="22" t="s">
        <v>89</v>
      </c>
    </row>
    <row r="5" spans="6:7" ht="14.25" thickBot="1">
      <c r="F5" s="24"/>
      <c r="G5" s="24"/>
    </row>
    <row r="6" spans="1:14" s="35" customFormat="1" ht="24.75" customHeight="1" thickBot="1" thickTop="1">
      <c r="A6" s="50" t="s">
        <v>64</v>
      </c>
      <c r="B6" s="79" t="s">
        <v>44</v>
      </c>
      <c r="C6" s="77" t="s">
        <v>50</v>
      </c>
      <c r="D6" s="87" t="s">
        <v>81</v>
      </c>
      <c r="E6" s="51" t="s">
        <v>48</v>
      </c>
      <c r="F6" s="80" t="s">
        <v>45</v>
      </c>
      <c r="G6" s="80"/>
      <c r="H6" s="51" t="s">
        <v>46</v>
      </c>
      <c r="I6" s="51"/>
      <c r="J6" s="51" t="s">
        <v>1</v>
      </c>
      <c r="K6" s="51" t="s">
        <v>18</v>
      </c>
      <c r="L6" s="52" t="s">
        <v>17</v>
      </c>
      <c r="M6" s="52"/>
      <c r="N6" s="57" t="s">
        <v>9</v>
      </c>
    </row>
    <row r="7" spans="1:14" s="35" customFormat="1" ht="24.75" customHeight="1" thickBot="1">
      <c r="A7" s="81">
        <v>1</v>
      </c>
      <c r="B7" s="92">
        <f>'女子申込用紙'!$H$6</f>
        <v>0</v>
      </c>
      <c r="C7" s="92" t="str">
        <f>'女子申込用紙'!K23</f>
        <v>　</v>
      </c>
      <c r="D7" s="93" t="s">
        <v>81</v>
      </c>
      <c r="E7" s="97" t="str">
        <f aca="true" t="shared" si="0" ref="E7:E14">CONCATENATE(B7,C7,D7)</f>
        <v>0　位</v>
      </c>
      <c r="F7" s="84" t="str">
        <f>'女子申込用紙'!H24</f>
        <v>　</v>
      </c>
      <c r="G7" s="161"/>
      <c r="H7" s="78">
        <f>'女子申込用紙'!$C$12</f>
        <v>0</v>
      </c>
      <c r="I7" s="78"/>
      <c r="J7" s="39" t="str">
        <f>'女子申込用紙'!J23</f>
        <v>　</v>
      </c>
      <c r="K7" s="37" t="str">
        <f>'女子申込用紙'!$H$12</f>
        <v> </v>
      </c>
      <c r="L7" s="53" t="str">
        <f>'女子申込用紙'!$C$15</f>
        <v>　</v>
      </c>
      <c r="M7" s="53"/>
      <c r="N7" s="53" t="str">
        <f>'女子申込用紙'!$H$17</f>
        <v>　</v>
      </c>
    </row>
    <row r="8" spans="1:14" s="35" customFormat="1" ht="24.75" customHeight="1" thickBot="1">
      <c r="A8" s="82">
        <v>2</v>
      </c>
      <c r="B8" s="88">
        <f>'女子申込用紙'!$H$6</f>
        <v>0</v>
      </c>
      <c r="C8" s="88" t="str">
        <f>'女子申込用紙'!K25</f>
        <v> </v>
      </c>
      <c r="D8" s="94" t="s">
        <v>81</v>
      </c>
      <c r="E8" s="98" t="str">
        <f t="shared" si="0"/>
        <v>0 位</v>
      </c>
      <c r="F8" s="85" t="str">
        <f>'女子申込用紙'!H26</f>
        <v>　</v>
      </c>
      <c r="G8" s="85"/>
      <c r="H8" s="36">
        <f>'女子申込用紙'!$C$12</f>
        <v>0</v>
      </c>
      <c r="I8" s="36"/>
      <c r="J8" s="40" t="str">
        <f>'女子申込用紙'!J25</f>
        <v>　</v>
      </c>
      <c r="K8" s="36" t="str">
        <f>'女子申込用紙'!$H$12</f>
        <v> </v>
      </c>
      <c r="L8" s="54" t="str">
        <f>'女子申込用紙'!$C$15</f>
        <v>　</v>
      </c>
      <c r="M8" s="165"/>
      <c r="N8" s="53" t="str">
        <f>'女子申込用紙'!$H$17</f>
        <v>　</v>
      </c>
    </row>
    <row r="9" spans="1:14" s="35" customFormat="1" ht="24.75" customHeight="1" thickBot="1">
      <c r="A9" s="82">
        <v>3</v>
      </c>
      <c r="B9" s="88">
        <f>'女子申込用紙'!$H$6</f>
        <v>0</v>
      </c>
      <c r="C9" s="88" t="str">
        <f>'女子申込用紙'!K27</f>
        <v> </v>
      </c>
      <c r="D9" s="94" t="s">
        <v>81</v>
      </c>
      <c r="E9" s="98" t="str">
        <f t="shared" si="0"/>
        <v>0 位</v>
      </c>
      <c r="F9" s="85" t="str">
        <f>'女子申込用紙'!H28</f>
        <v>　</v>
      </c>
      <c r="G9" s="85"/>
      <c r="H9" s="36">
        <f>'女子申込用紙'!$C$12</f>
        <v>0</v>
      </c>
      <c r="I9" s="36"/>
      <c r="J9" s="40" t="str">
        <f>'女子申込用紙'!J27</f>
        <v>　</v>
      </c>
      <c r="K9" s="36" t="str">
        <f>'女子申込用紙'!$H$12</f>
        <v> </v>
      </c>
      <c r="L9" s="54" t="str">
        <f>'女子申込用紙'!$C$15</f>
        <v>　</v>
      </c>
      <c r="M9" s="165"/>
      <c r="N9" s="53" t="str">
        <f>'女子申込用紙'!$H$17</f>
        <v>　</v>
      </c>
    </row>
    <row r="10" spans="1:14" s="35" customFormat="1" ht="24.75" customHeight="1" thickBot="1">
      <c r="A10" s="83">
        <v>4</v>
      </c>
      <c r="B10" s="89">
        <f>'女子申込用紙'!$H$6</f>
        <v>0</v>
      </c>
      <c r="C10" s="89" t="str">
        <f>'女子申込用紙'!K29</f>
        <v> </v>
      </c>
      <c r="D10" s="95" t="s">
        <v>81</v>
      </c>
      <c r="E10" s="99" t="str">
        <f t="shared" si="0"/>
        <v>0 位</v>
      </c>
      <c r="F10" s="86" t="str">
        <f>'女子申込用紙'!H30</f>
        <v>　</v>
      </c>
      <c r="G10" s="86"/>
      <c r="H10" s="46">
        <f>'女子申込用紙'!$C$12</f>
        <v>0</v>
      </c>
      <c r="I10" s="46"/>
      <c r="J10" s="47" t="str">
        <f>'女子申込用紙'!J29</f>
        <v>　</v>
      </c>
      <c r="K10" s="46" t="str">
        <f>'女子申込用紙'!$H$12</f>
        <v> </v>
      </c>
      <c r="L10" s="55" t="str">
        <f>'女子申込用紙'!$C$15</f>
        <v>　</v>
      </c>
      <c r="M10" s="166"/>
      <c r="N10" s="53" t="str">
        <f>'女子申込用紙'!$H$17</f>
        <v>　</v>
      </c>
    </row>
    <row r="11" spans="1:14" s="35" customFormat="1" ht="24.75" customHeight="1" thickBot="1" thickTop="1">
      <c r="A11" s="90">
        <v>5</v>
      </c>
      <c r="B11" s="44">
        <f>'女子申込用紙'!$H$6</f>
        <v>0</v>
      </c>
      <c r="C11" s="44" t="str">
        <f>'女子申込用紙２枚目個人戦追加用'!K22</f>
        <v>　</v>
      </c>
      <c r="D11" s="96" t="s">
        <v>81</v>
      </c>
      <c r="E11" s="100" t="str">
        <f t="shared" si="0"/>
        <v>0　位</v>
      </c>
      <c r="F11" s="91" t="str">
        <f>'女子申込用紙２枚目個人戦追加用'!H23</f>
        <v>　</v>
      </c>
      <c r="G11" s="91"/>
      <c r="H11" s="48">
        <f>'女子申込用紙'!$C$12</f>
        <v>0</v>
      </c>
      <c r="I11" s="48"/>
      <c r="J11" s="49" t="str">
        <f>'女子申込用紙２枚目個人戦追加用'!J22</f>
        <v> </v>
      </c>
      <c r="K11" s="48" t="str">
        <f>'女子申込用紙'!$H$12</f>
        <v> </v>
      </c>
      <c r="L11" s="56" t="str">
        <f>'女子申込用紙'!$C$15</f>
        <v>　</v>
      </c>
      <c r="M11" s="165"/>
      <c r="N11" s="53" t="str">
        <f>'女子申込用紙'!$H$17</f>
        <v>　</v>
      </c>
    </row>
    <row r="12" spans="1:14" s="35" customFormat="1" ht="24.75" customHeight="1" thickBot="1">
      <c r="A12" s="82">
        <v>6</v>
      </c>
      <c r="B12" s="88">
        <f>'女子申込用紙'!$H$6</f>
        <v>0</v>
      </c>
      <c r="C12" s="88" t="str">
        <f>'女子申込用紙２枚目個人戦追加用'!K24</f>
        <v>　</v>
      </c>
      <c r="D12" s="94" t="s">
        <v>81</v>
      </c>
      <c r="E12" s="98" t="str">
        <f t="shared" si="0"/>
        <v>0　位</v>
      </c>
      <c r="F12" s="85" t="str">
        <f>'女子申込用紙２枚目個人戦追加用'!H25</f>
        <v>　</v>
      </c>
      <c r="G12" s="85"/>
      <c r="H12" s="36">
        <f>'女子申込用紙'!$C$12</f>
        <v>0</v>
      </c>
      <c r="I12" s="36"/>
      <c r="J12" s="40" t="str">
        <f>'女子申込用紙２枚目個人戦追加用'!J24</f>
        <v> </v>
      </c>
      <c r="K12" s="36" t="str">
        <f>'女子申込用紙'!$H$12</f>
        <v> </v>
      </c>
      <c r="L12" s="54" t="str">
        <f>'女子申込用紙'!$C$15</f>
        <v>　</v>
      </c>
      <c r="M12" s="165"/>
      <c r="N12" s="53" t="str">
        <f>'女子申込用紙'!$H$17</f>
        <v>　</v>
      </c>
    </row>
    <row r="13" spans="1:14" s="35" customFormat="1" ht="24.75" customHeight="1" thickBot="1">
      <c r="A13" s="82">
        <v>7</v>
      </c>
      <c r="B13" s="88">
        <f>'女子申込用紙'!$H$6</f>
        <v>0</v>
      </c>
      <c r="C13" s="88" t="str">
        <f>'女子申込用紙２枚目個人戦追加用'!K26</f>
        <v>　</v>
      </c>
      <c r="D13" s="94" t="s">
        <v>81</v>
      </c>
      <c r="E13" s="98" t="str">
        <f t="shared" si="0"/>
        <v>0　位</v>
      </c>
      <c r="F13" s="85" t="str">
        <f>'女子申込用紙２枚目個人戦追加用'!H27</f>
        <v>　</v>
      </c>
      <c r="G13" s="85"/>
      <c r="H13" s="36">
        <f>'女子申込用紙'!$C$12</f>
        <v>0</v>
      </c>
      <c r="I13" s="36"/>
      <c r="J13" s="40" t="str">
        <f>'女子申込用紙２枚目個人戦追加用'!J26</f>
        <v> </v>
      </c>
      <c r="K13" s="36" t="str">
        <f>'女子申込用紙'!$H$12</f>
        <v> </v>
      </c>
      <c r="L13" s="54" t="str">
        <f>'女子申込用紙'!$C$15</f>
        <v>　</v>
      </c>
      <c r="M13" s="165"/>
      <c r="N13" s="53" t="str">
        <f>'女子申込用紙'!$H$17</f>
        <v>　</v>
      </c>
    </row>
    <row r="14" spans="1:14" s="35" customFormat="1" ht="24.75" customHeight="1" thickBot="1">
      <c r="A14" s="83">
        <v>8</v>
      </c>
      <c r="B14" s="89">
        <f>'女子申込用紙'!$H$6</f>
        <v>0</v>
      </c>
      <c r="C14" s="89" t="str">
        <f>'女子申込用紙２枚目個人戦追加用'!K28</f>
        <v>　</v>
      </c>
      <c r="D14" s="95" t="s">
        <v>81</v>
      </c>
      <c r="E14" s="101" t="str">
        <f t="shared" si="0"/>
        <v>0　位</v>
      </c>
      <c r="F14" s="86" t="str">
        <f>'女子申込用紙２枚目個人戦追加用'!H29</f>
        <v>　</v>
      </c>
      <c r="G14" s="86"/>
      <c r="H14" s="46">
        <f>'女子申込用紙'!$C$12</f>
        <v>0</v>
      </c>
      <c r="I14" s="46"/>
      <c r="J14" s="47" t="str">
        <f>'女子申込用紙２枚目個人戦追加用'!J28</f>
        <v> </v>
      </c>
      <c r="K14" s="46" t="str">
        <f>'女子申込用紙'!$H$12</f>
        <v> </v>
      </c>
      <c r="L14" s="55" t="str">
        <f>'女子申込用紙'!$C$15</f>
        <v>　</v>
      </c>
      <c r="M14" s="166"/>
      <c r="N14" s="53" t="str">
        <f>'女子申込用紙'!$H$17</f>
        <v>　</v>
      </c>
    </row>
    <row r="15" spans="1:5" ht="14.25" thickTop="1">
      <c r="A15" s="25"/>
      <c r="B15" s="25"/>
      <c r="C15" s="25"/>
      <c r="D15" s="25"/>
      <c r="E15" s="25"/>
    </row>
    <row r="16" spans="1:5" ht="13.5">
      <c r="A16" s="25"/>
      <c r="B16" s="25"/>
      <c r="C16" s="25"/>
      <c r="D16" s="25"/>
      <c r="E16" s="25"/>
    </row>
  </sheetData>
  <sheetProtection sheet="1"/>
  <printOptions/>
  <pageMargins left="0.75" right="0.75" top="1" bottom="1" header="0.512" footer="0.51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L27" sqref="L27"/>
    </sheetView>
  </sheetViews>
  <sheetFormatPr defaultColWidth="8.796875" defaultRowHeight="14.25"/>
  <cols>
    <col min="1" max="1" width="10.59765625" style="22" customWidth="1"/>
    <col min="2" max="4" width="10.59765625" style="22" hidden="1" customWidth="1"/>
    <col min="5" max="5" width="10.59765625" style="22" customWidth="1"/>
    <col min="6" max="6" width="20.19921875" style="22" customWidth="1"/>
    <col min="7" max="7" width="2.09765625" style="22" customWidth="1"/>
    <col min="8" max="8" width="19.59765625" style="22" customWidth="1"/>
    <col min="9" max="9" width="1.69921875" style="22" customWidth="1"/>
    <col min="10" max="10" width="7.3984375" style="22" customWidth="1"/>
    <col min="11" max="11" width="17.5" style="22" customWidth="1"/>
    <col min="12" max="12" width="17.3984375" style="22" customWidth="1"/>
    <col min="13" max="13" width="2.3984375" style="22" customWidth="1"/>
    <col min="14" max="14" width="14.5" style="22" customWidth="1"/>
    <col min="15" max="16" width="12.59765625" style="22" customWidth="1"/>
    <col min="17" max="16384" width="9" style="22" customWidth="1"/>
  </cols>
  <sheetData>
    <row r="1" spans="1:7" ht="17.25">
      <c r="A1" s="38" t="s">
        <v>94</v>
      </c>
      <c r="B1" s="38"/>
      <c r="C1" s="38"/>
      <c r="D1" s="38"/>
      <c r="E1" s="38"/>
      <c r="F1" s="38"/>
      <c r="G1" s="38"/>
    </row>
    <row r="3" spans="1:7" ht="14.25">
      <c r="A3" s="21"/>
      <c r="B3" s="21"/>
      <c r="C3" s="21"/>
      <c r="D3" s="21"/>
      <c r="E3" s="21"/>
      <c r="F3" s="21"/>
      <c r="G3" s="21"/>
    </row>
    <row r="4" ht="13.5">
      <c r="E4" s="22" t="s">
        <v>90</v>
      </c>
    </row>
    <row r="5" ht="14.25" thickBot="1"/>
    <row r="6" spans="1:14" s="35" customFormat="1" ht="24.75" customHeight="1" thickTop="1">
      <c r="A6" s="43" t="s">
        <v>64</v>
      </c>
      <c r="B6" s="102" t="s">
        <v>44</v>
      </c>
      <c r="C6" s="102" t="s">
        <v>82</v>
      </c>
      <c r="D6" s="102" t="s">
        <v>81</v>
      </c>
      <c r="E6" s="102" t="s">
        <v>24</v>
      </c>
      <c r="F6" s="44" t="s">
        <v>45</v>
      </c>
      <c r="G6" s="44"/>
      <c r="H6" s="44" t="s">
        <v>46</v>
      </c>
      <c r="I6" s="44"/>
      <c r="J6" s="44" t="s">
        <v>1</v>
      </c>
      <c r="K6" s="44" t="s">
        <v>18</v>
      </c>
      <c r="L6" s="45" t="s">
        <v>17</v>
      </c>
      <c r="M6" s="45"/>
      <c r="N6" s="138" t="s">
        <v>9</v>
      </c>
    </row>
    <row r="7" spans="1:14" s="35" customFormat="1" ht="18" customHeight="1">
      <c r="A7" s="395">
        <v>1</v>
      </c>
      <c r="B7" s="103">
        <f>'女子申込用紙'!$H$6</f>
        <v>0</v>
      </c>
      <c r="C7" s="103" t="str">
        <f>'女子申込用紙'!K31</f>
        <v> </v>
      </c>
      <c r="D7" s="103" t="s">
        <v>81</v>
      </c>
      <c r="E7" s="103" t="str">
        <f aca="true" t="shared" si="0" ref="E7:E22">CONCATENATE(B7,C7,D7)</f>
        <v>0 位</v>
      </c>
      <c r="F7" s="123" t="str">
        <f>'女子申込用紙'!H32</f>
        <v>　</v>
      </c>
      <c r="G7" s="123"/>
      <c r="H7" s="115">
        <f>'女子申込用紙'!$C$12</f>
        <v>0</v>
      </c>
      <c r="I7" s="115"/>
      <c r="J7" s="115" t="str">
        <f>'女子申込用紙'!J31</f>
        <v> </v>
      </c>
      <c r="K7" s="115" t="str">
        <f>'女子申込用紙'!$H$12</f>
        <v> </v>
      </c>
      <c r="L7" s="116" t="str">
        <f>'女子申込用紙'!$C$15</f>
        <v>　</v>
      </c>
      <c r="M7" s="116"/>
      <c r="N7" s="116" t="str">
        <f>'女子申込用紙'!$H$17</f>
        <v>　</v>
      </c>
    </row>
    <row r="8" spans="1:14" s="35" customFormat="1" ht="18" customHeight="1">
      <c r="A8" s="395"/>
      <c r="B8" s="104"/>
      <c r="C8" s="104"/>
      <c r="D8" s="104"/>
      <c r="E8" s="104">
        <f t="shared" si="0"/>
      </c>
      <c r="F8" s="124" t="str">
        <f>'女子申込用紙'!H34</f>
        <v>　</v>
      </c>
      <c r="G8" s="126"/>
      <c r="H8" s="117"/>
      <c r="I8" s="117"/>
      <c r="J8" s="129" t="str">
        <f>'女子申込用紙'!J33</f>
        <v> </v>
      </c>
      <c r="K8" s="117"/>
      <c r="L8" s="118"/>
      <c r="M8" s="118"/>
      <c r="N8" s="118"/>
    </row>
    <row r="9" spans="1:14" s="35" customFormat="1" ht="18" customHeight="1">
      <c r="A9" s="395">
        <v>2</v>
      </c>
      <c r="B9" s="103">
        <f>'女子申込用紙'!$H$6</f>
        <v>0</v>
      </c>
      <c r="C9" s="103" t="str">
        <f>'女子申込用紙'!K35</f>
        <v>　</v>
      </c>
      <c r="D9" s="103" t="s">
        <v>81</v>
      </c>
      <c r="E9" s="103" t="str">
        <f t="shared" si="0"/>
        <v>0　位</v>
      </c>
      <c r="F9" s="125" t="str">
        <f>'女子申込用紙'!H36</f>
        <v>　</v>
      </c>
      <c r="G9" s="123"/>
      <c r="H9" s="115">
        <f>'女子申込用紙'!$C$12</f>
        <v>0</v>
      </c>
      <c r="I9" s="115"/>
      <c r="J9" s="130" t="str">
        <f>'女子申込用紙'!J35</f>
        <v> </v>
      </c>
      <c r="K9" s="115" t="str">
        <f>'女子申込用紙'!$H$12</f>
        <v> </v>
      </c>
      <c r="L9" s="116" t="str">
        <f>'女子申込用紙'!$C$15</f>
        <v>　</v>
      </c>
      <c r="M9" s="116"/>
      <c r="N9" s="116" t="str">
        <f>'女子申込用紙'!$H$17</f>
        <v>　</v>
      </c>
    </row>
    <row r="10" spans="1:14" s="35" customFormat="1" ht="18" customHeight="1">
      <c r="A10" s="395"/>
      <c r="B10" s="104"/>
      <c r="C10" s="104"/>
      <c r="D10" s="104"/>
      <c r="E10" s="104">
        <f t="shared" si="0"/>
      </c>
      <c r="F10" s="126" t="str">
        <f>'女子申込用紙'!H38</f>
        <v>　</v>
      </c>
      <c r="G10" s="126"/>
      <c r="H10" s="117"/>
      <c r="I10" s="117"/>
      <c r="J10" s="117" t="str">
        <f>'女子申込用紙'!J37</f>
        <v> </v>
      </c>
      <c r="K10" s="117"/>
      <c r="L10" s="118"/>
      <c r="M10" s="118"/>
      <c r="N10" s="118"/>
    </row>
    <row r="11" spans="1:14" s="35" customFormat="1" ht="18" customHeight="1">
      <c r="A11" s="395">
        <v>3</v>
      </c>
      <c r="B11" s="103">
        <f>'女子申込用紙'!$H$6</f>
        <v>0</v>
      </c>
      <c r="C11" s="103" t="str">
        <f>'女子申込用紙'!K39</f>
        <v>　</v>
      </c>
      <c r="D11" s="103" t="s">
        <v>81</v>
      </c>
      <c r="E11" s="103" t="str">
        <f t="shared" si="0"/>
        <v>0　位</v>
      </c>
      <c r="F11" s="123" t="str">
        <f>'女子申込用紙'!H40</f>
        <v>　</v>
      </c>
      <c r="G11" s="123"/>
      <c r="H11" s="115">
        <f>'女子申込用紙'!$C$12</f>
        <v>0</v>
      </c>
      <c r="I11" s="115"/>
      <c r="J11" s="115" t="str">
        <f>'女子申込用紙'!J39</f>
        <v> </v>
      </c>
      <c r="K11" s="115" t="str">
        <f>'女子申込用紙'!$H$12</f>
        <v> </v>
      </c>
      <c r="L11" s="116" t="str">
        <f>'女子申込用紙'!$C$15</f>
        <v>　</v>
      </c>
      <c r="M11" s="116"/>
      <c r="N11" s="116" t="str">
        <f>'女子申込用紙'!$H$17</f>
        <v>　</v>
      </c>
    </row>
    <row r="12" spans="1:14" s="35" customFormat="1" ht="18" customHeight="1">
      <c r="A12" s="395"/>
      <c r="B12" s="104"/>
      <c r="C12" s="104"/>
      <c r="D12" s="104"/>
      <c r="E12" s="104">
        <f t="shared" si="0"/>
      </c>
      <c r="F12" s="124" t="str">
        <f>'女子申込用紙'!H42</f>
        <v>　</v>
      </c>
      <c r="G12" s="126"/>
      <c r="H12" s="117"/>
      <c r="I12" s="117"/>
      <c r="J12" s="129" t="str">
        <f>'女子申込用紙'!J41</f>
        <v> </v>
      </c>
      <c r="K12" s="117"/>
      <c r="L12" s="118"/>
      <c r="M12" s="118"/>
      <c r="N12" s="118"/>
    </row>
    <row r="13" spans="1:14" s="35" customFormat="1" ht="18" customHeight="1">
      <c r="A13" s="395">
        <v>4</v>
      </c>
      <c r="B13" s="103">
        <f>'女子申込用紙'!$H$6</f>
        <v>0</v>
      </c>
      <c r="C13" s="103" t="str">
        <f>'女子申込用紙'!K43</f>
        <v>　</v>
      </c>
      <c r="D13" s="103" t="s">
        <v>81</v>
      </c>
      <c r="E13" s="103" t="str">
        <f t="shared" si="0"/>
        <v>0　位</v>
      </c>
      <c r="F13" s="125" t="str">
        <f>'女子申込用紙'!H44</f>
        <v>　</v>
      </c>
      <c r="G13" s="123"/>
      <c r="H13" s="115">
        <f>'女子申込用紙'!$C$12</f>
        <v>0</v>
      </c>
      <c r="I13" s="115"/>
      <c r="J13" s="130" t="str">
        <f>'女子申込用紙'!J43</f>
        <v> </v>
      </c>
      <c r="K13" s="115" t="str">
        <f>'女子申込用紙'!$H$12</f>
        <v> </v>
      </c>
      <c r="L13" s="116" t="str">
        <f>'女子申込用紙'!$C$15</f>
        <v>　</v>
      </c>
      <c r="M13" s="116"/>
      <c r="N13" s="116" t="str">
        <f>'女子申込用紙'!$H$17</f>
        <v>　</v>
      </c>
    </row>
    <row r="14" spans="1:14" s="35" customFormat="1" ht="18" customHeight="1" thickBot="1">
      <c r="A14" s="397"/>
      <c r="B14" s="105"/>
      <c r="C14" s="105"/>
      <c r="D14" s="105"/>
      <c r="E14" s="105">
        <f t="shared" si="0"/>
      </c>
      <c r="F14" s="127" t="str">
        <f>'女子申込用紙'!H46</f>
        <v>　</v>
      </c>
      <c r="G14" s="127"/>
      <c r="H14" s="119"/>
      <c r="I14" s="119"/>
      <c r="J14" s="119" t="str">
        <f>'女子申込用紙'!J45</f>
        <v> </v>
      </c>
      <c r="K14" s="119"/>
      <c r="L14" s="120"/>
      <c r="M14" s="120"/>
      <c r="N14" s="120"/>
    </row>
    <row r="15" spans="1:14" s="35" customFormat="1" ht="18" customHeight="1" thickTop="1">
      <c r="A15" s="398">
        <v>5</v>
      </c>
      <c r="B15" s="106">
        <f>'女子申込用紙'!$H$6</f>
        <v>0</v>
      </c>
      <c r="C15" s="106" t="str">
        <f>'女子申込用紙２枚目個人戦追加用'!K30</f>
        <v>　</v>
      </c>
      <c r="D15" s="106" t="s">
        <v>81</v>
      </c>
      <c r="E15" s="106" t="str">
        <f t="shared" si="0"/>
        <v>0　位</v>
      </c>
      <c r="F15" s="128" t="str">
        <f>'女子申込用紙２枚目個人戦追加用'!H31</f>
        <v>　</v>
      </c>
      <c r="G15" s="128"/>
      <c r="H15" s="121">
        <f>'女子申込用紙２枚目個人戦追加用'!$C$11</f>
        <v>0</v>
      </c>
      <c r="I15" s="121"/>
      <c r="J15" s="121" t="str">
        <f>'女子申込用紙２枚目個人戦追加用'!J30</f>
        <v>　</v>
      </c>
      <c r="K15" s="121" t="str">
        <f>'女子申込用紙２枚目個人戦追加用'!$H$11</f>
        <v> </v>
      </c>
      <c r="L15" s="122" t="str">
        <f>'女子申込用紙２枚目個人戦追加用'!$C$14</f>
        <v>　</v>
      </c>
      <c r="M15" s="168"/>
      <c r="N15" s="116" t="str">
        <f>'女子申込用紙'!$H$17</f>
        <v>　</v>
      </c>
    </row>
    <row r="16" spans="1:14" s="35" customFormat="1" ht="18" customHeight="1">
      <c r="A16" s="395"/>
      <c r="B16" s="104"/>
      <c r="C16" s="104"/>
      <c r="D16" s="104"/>
      <c r="E16" s="104">
        <f t="shared" si="0"/>
      </c>
      <c r="F16" s="124" t="str">
        <f>'女子申込用紙２枚目個人戦追加用'!H33</f>
        <v>　</v>
      </c>
      <c r="G16" s="126"/>
      <c r="H16" s="117"/>
      <c r="I16" s="117"/>
      <c r="J16" s="129" t="str">
        <f>'女子申込用紙２枚目個人戦追加用'!J32</f>
        <v>　</v>
      </c>
      <c r="K16" s="117"/>
      <c r="L16" s="118"/>
      <c r="M16" s="118"/>
      <c r="N16" s="118"/>
    </row>
    <row r="17" spans="1:14" s="35" customFormat="1" ht="18" customHeight="1">
      <c r="A17" s="395">
        <v>6</v>
      </c>
      <c r="B17" s="103">
        <f>'女子申込用紙'!$H$6</f>
        <v>0</v>
      </c>
      <c r="C17" s="103" t="str">
        <f>'女子申込用紙２枚目個人戦追加用'!K34</f>
        <v>　</v>
      </c>
      <c r="D17" s="103" t="s">
        <v>81</v>
      </c>
      <c r="E17" s="103" t="str">
        <f t="shared" si="0"/>
        <v>0　位</v>
      </c>
      <c r="F17" s="125" t="str">
        <f>'女子申込用紙２枚目個人戦追加用'!H35</f>
        <v>　</v>
      </c>
      <c r="G17" s="123"/>
      <c r="H17" s="115">
        <f>'女子申込用紙２枚目個人戦追加用'!$C$11</f>
        <v>0</v>
      </c>
      <c r="I17" s="115"/>
      <c r="J17" s="130" t="str">
        <f>'女子申込用紙２枚目個人戦追加用'!J34</f>
        <v>　</v>
      </c>
      <c r="K17" s="115" t="str">
        <f>'女子申込用紙２枚目個人戦追加用'!$H$11</f>
        <v> </v>
      </c>
      <c r="L17" s="116" t="str">
        <f>'女子申込用紙２枚目個人戦追加用'!$C$14</f>
        <v>　</v>
      </c>
      <c r="M17" s="116"/>
      <c r="N17" s="116" t="str">
        <f>'女子申込用紙'!$H$17</f>
        <v>　</v>
      </c>
    </row>
    <row r="18" spans="1:14" s="35" customFormat="1" ht="18" customHeight="1">
      <c r="A18" s="395"/>
      <c r="B18" s="104"/>
      <c r="C18" s="104"/>
      <c r="D18" s="104"/>
      <c r="E18" s="104">
        <f t="shared" si="0"/>
      </c>
      <c r="F18" s="126" t="str">
        <f>'女子申込用紙２枚目個人戦追加用'!H37</f>
        <v>　</v>
      </c>
      <c r="G18" s="126"/>
      <c r="H18" s="117"/>
      <c r="I18" s="117"/>
      <c r="J18" s="117" t="str">
        <f>'女子申込用紙２枚目個人戦追加用'!J36</f>
        <v>　</v>
      </c>
      <c r="K18" s="117"/>
      <c r="L18" s="118"/>
      <c r="M18" s="118"/>
      <c r="N18" s="118"/>
    </row>
    <row r="19" spans="1:14" s="35" customFormat="1" ht="18" customHeight="1">
      <c r="A19" s="395">
        <v>7</v>
      </c>
      <c r="B19" s="103">
        <f>'女子申込用紙'!$H$6</f>
        <v>0</v>
      </c>
      <c r="C19" s="103" t="str">
        <f>'女子申込用紙２枚目個人戦追加用'!K38</f>
        <v>　</v>
      </c>
      <c r="D19" s="103" t="s">
        <v>81</v>
      </c>
      <c r="E19" s="103" t="str">
        <f t="shared" si="0"/>
        <v>0　位</v>
      </c>
      <c r="F19" s="123" t="str">
        <f>'女子申込用紙２枚目個人戦追加用'!H39</f>
        <v>　</v>
      </c>
      <c r="G19" s="123"/>
      <c r="H19" s="115">
        <f>'女子申込用紙２枚目個人戦追加用'!$C$11</f>
        <v>0</v>
      </c>
      <c r="I19" s="115"/>
      <c r="J19" s="115" t="str">
        <f>'女子申込用紙２枚目個人戦追加用'!J38</f>
        <v>　</v>
      </c>
      <c r="K19" s="115" t="str">
        <f>'女子申込用紙２枚目個人戦追加用'!$H$11</f>
        <v> </v>
      </c>
      <c r="L19" s="116" t="str">
        <f>'女子申込用紙２枚目個人戦追加用'!$C$14</f>
        <v>　</v>
      </c>
      <c r="M19" s="116"/>
      <c r="N19" s="116" t="str">
        <f>'女子申込用紙'!$H$17</f>
        <v>　</v>
      </c>
    </row>
    <row r="20" spans="1:14" s="35" customFormat="1" ht="18" customHeight="1">
      <c r="A20" s="395"/>
      <c r="B20" s="104"/>
      <c r="C20" s="104"/>
      <c r="D20" s="104"/>
      <c r="E20" s="104">
        <f t="shared" si="0"/>
      </c>
      <c r="F20" s="124" t="str">
        <f>'女子申込用紙２枚目個人戦追加用'!H41</f>
        <v>　</v>
      </c>
      <c r="G20" s="126"/>
      <c r="H20" s="117"/>
      <c r="I20" s="117"/>
      <c r="J20" s="129" t="str">
        <f>'女子申込用紙２枚目個人戦追加用'!J40</f>
        <v>　</v>
      </c>
      <c r="K20" s="117"/>
      <c r="L20" s="118"/>
      <c r="M20" s="118"/>
      <c r="N20" s="118"/>
    </row>
    <row r="21" spans="1:14" s="35" customFormat="1" ht="18" customHeight="1">
      <c r="A21" s="395">
        <v>8</v>
      </c>
      <c r="B21" s="103">
        <f>'女子申込用紙'!$H$6</f>
        <v>0</v>
      </c>
      <c r="C21" s="103" t="str">
        <f>'女子申込用紙２枚目個人戦追加用'!K42</f>
        <v>　</v>
      </c>
      <c r="D21" s="103" t="s">
        <v>81</v>
      </c>
      <c r="E21" s="103" t="str">
        <f t="shared" si="0"/>
        <v>0　位</v>
      </c>
      <c r="F21" s="125" t="str">
        <f>'女子申込用紙２枚目個人戦追加用'!H43</f>
        <v>　</v>
      </c>
      <c r="G21" s="123"/>
      <c r="H21" s="115">
        <f>'女子申込用紙２枚目個人戦追加用'!$C$11</f>
        <v>0</v>
      </c>
      <c r="I21" s="115"/>
      <c r="J21" s="130" t="str">
        <f>'女子申込用紙２枚目個人戦追加用'!J42</f>
        <v>　</v>
      </c>
      <c r="K21" s="115" t="str">
        <f>'女子申込用紙２枚目個人戦追加用'!$H$11</f>
        <v> </v>
      </c>
      <c r="L21" s="116" t="str">
        <f>'女子申込用紙２枚目個人戦追加用'!$C$14</f>
        <v>　</v>
      </c>
      <c r="M21" s="116"/>
      <c r="N21" s="116" t="str">
        <f>'女子申込用紙'!$H$17</f>
        <v>　</v>
      </c>
    </row>
    <row r="22" spans="1:14" ht="18" customHeight="1" thickBot="1">
      <c r="A22" s="396"/>
      <c r="B22" s="105"/>
      <c r="C22" s="105"/>
      <c r="D22" s="105"/>
      <c r="E22" s="105">
        <f t="shared" si="0"/>
      </c>
      <c r="F22" s="127" t="str">
        <f>'女子申込用紙２枚目個人戦追加用'!H45</f>
        <v>　</v>
      </c>
      <c r="G22" s="127"/>
      <c r="H22" s="119"/>
      <c r="I22" s="119"/>
      <c r="J22" s="119" t="str">
        <f>'女子申込用紙２枚目個人戦追加用'!J44</f>
        <v>　</v>
      </c>
      <c r="K22" s="119"/>
      <c r="L22" s="120"/>
      <c r="M22" s="120"/>
      <c r="N22" s="120"/>
    </row>
    <row r="23" spans="1:7" ht="14.25" thickTop="1">
      <c r="A23" s="25"/>
      <c r="B23" s="25"/>
      <c r="C23" s="25"/>
      <c r="D23" s="25"/>
      <c r="E23" s="25"/>
      <c r="F23" s="25"/>
      <c r="G23" s="25"/>
    </row>
  </sheetData>
  <sheetProtection sheet="1"/>
  <mergeCells count="8">
    <mergeCell ref="A21:A22"/>
    <mergeCell ref="A7:A8"/>
    <mergeCell ref="A19:A20"/>
    <mergeCell ref="A17:A18"/>
    <mergeCell ref="A9:A10"/>
    <mergeCell ref="A11:A12"/>
    <mergeCell ref="A13:A14"/>
    <mergeCell ref="A15:A16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V22"/>
  <sheetViews>
    <sheetView view="pageBreakPreview" zoomScale="110" zoomScaleNormal="80" zoomScaleSheetLayoutView="110" zoomScalePageLayoutView="0" workbookViewId="0" topLeftCell="A1">
      <selection activeCell="X12" sqref="X12"/>
    </sheetView>
  </sheetViews>
  <sheetFormatPr defaultColWidth="8.796875" defaultRowHeight="14.25"/>
  <cols>
    <col min="1" max="1" width="6.19921875" style="169" customWidth="1"/>
    <col min="2" max="2" width="5.59765625" style="169" customWidth="1"/>
    <col min="3" max="3" width="14.5" style="169" customWidth="1"/>
    <col min="4" max="8" width="4.59765625" style="169" customWidth="1"/>
    <col min="9" max="9" width="6.19921875" style="169" customWidth="1"/>
    <col min="10" max="10" width="5.59765625" style="169" customWidth="1"/>
    <col min="11" max="11" width="14.5" style="169" customWidth="1"/>
    <col min="12" max="16" width="4.59765625" style="169" customWidth="1"/>
    <col min="17" max="17" width="6.19921875" style="169" customWidth="1"/>
    <col min="18" max="18" width="5.59765625" style="169" customWidth="1"/>
    <col min="19" max="19" width="14.5" style="169" customWidth="1"/>
    <col min="20" max="22" width="4.59765625" style="169" customWidth="1"/>
    <col min="23" max="16384" width="9" style="169" customWidth="1"/>
  </cols>
  <sheetData>
    <row r="1" spans="7:16" ht="13.5">
      <c r="G1" s="170"/>
      <c r="H1" s="171"/>
      <c r="O1" s="170"/>
      <c r="P1" s="171"/>
    </row>
    <row r="2" spans="1:22" ht="24">
      <c r="A2" s="407" t="s">
        <v>117</v>
      </c>
      <c r="B2" s="407"/>
      <c r="C2" s="407"/>
      <c r="D2" s="407"/>
      <c r="E2" s="407"/>
      <c r="F2" s="407"/>
      <c r="G2" s="170"/>
      <c r="H2" s="171"/>
      <c r="I2" s="407" t="s">
        <v>118</v>
      </c>
      <c r="J2" s="407"/>
      <c r="K2" s="407"/>
      <c r="L2" s="407"/>
      <c r="M2" s="407"/>
      <c r="N2" s="407"/>
      <c r="O2" s="170"/>
      <c r="P2" s="171"/>
      <c r="Q2" s="407" t="s">
        <v>119</v>
      </c>
      <c r="R2" s="407"/>
      <c r="S2" s="407"/>
      <c r="T2" s="407"/>
      <c r="U2" s="407"/>
      <c r="V2" s="407"/>
    </row>
    <row r="3" spans="3:19" ht="13.5">
      <c r="C3" s="169" t="s">
        <v>135</v>
      </c>
      <c r="G3" s="170"/>
      <c r="H3" s="171"/>
      <c r="K3" s="169" t="s">
        <v>133</v>
      </c>
      <c r="O3" s="170"/>
      <c r="P3" s="171"/>
      <c r="S3" s="169" t="s">
        <v>134</v>
      </c>
    </row>
    <row r="4" spans="1:22" ht="22.5" customHeight="1">
      <c r="A4" s="195" t="s">
        <v>120</v>
      </c>
      <c r="B4" s="408" t="str">
        <f>'男子申込用紙'!A1</f>
        <v>   第41回沖縄県中学校バドミントン競技大会</v>
      </c>
      <c r="C4" s="409"/>
      <c r="D4" s="409"/>
      <c r="E4" s="409"/>
      <c r="F4" s="410"/>
      <c r="G4" s="196"/>
      <c r="H4" s="197"/>
      <c r="I4" s="195" t="s">
        <v>120</v>
      </c>
      <c r="J4" s="408" t="str">
        <f>B4</f>
        <v>   第41回沖縄県中学校バドミントン競技大会</v>
      </c>
      <c r="K4" s="409"/>
      <c r="L4" s="409"/>
      <c r="M4" s="409"/>
      <c r="N4" s="410"/>
      <c r="O4" s="196"/>
      <c r="P4" s="197"/>
      <c r="Q4" s="195" t="s">
        <v>120</v>
      </c>
      <c r="R4" s="408" t="str">
        <f>B4</f>
        <v>   第41回沖縄県中学校バドミントン競技大会</v>
      </c>
      <c r="S4" s="409"/>
      <c r="T4" s="409"/>
      <c r="U4" s="409"/>
      <c r="V4" s="410"/>
    </row>
    <row r="5" spans="1:22" ht="22.5" customHeight="1">
      <c r="A5" s="195" t="s">
        <v>121</v>
      </c>
      <c r="B5" s="411" t="str">
        <f>'男子申込用紙'!I9</f>
        <v>令和３年　7月26日～7月28日</v>
      </c>
      <c r="C5" s="411"/>
      <c r="D5" s="411"/>
      <c r="E5" s="411"/>
      <c r="F5" s="411"/>
      <c r="G5" s="196"/>
      <c r="H5" s="197"/>
      <c r="I5" s="195" t="s">
        <v>121</v>
      </c>
      <c r="J5" s="411" t="str">
        <f>B5</f>
        <v>令和３年　7月26日～7月28日</v>
      </c>
      <c r="K5" s="411"/>
      <c r="L5" s="411"/>
      <c r="M5" s="411"/>
      <c r="N5" s="411"/>
      <c r="O5" s="196"/>
      <c r="P5" s="197"/>
      <c r="Q5" s="195" t="s">
        <v>121</v>
      </c>
      <c r="R5" s="411" t="str">
        <f>B5</f>
        <v>令和３年　7月26日～7月28日</v>
      </c>
      <c r="S5" s="411"/>
      <c r="T5" s="411"/>
      <c r="U5" s="411"/>
      <c r="V5" s="411"/>
    </row>
    <row r="6" spans="1:22" ht="22.5" customHeight="1">
      <c r="A6" s="195" t="s">
        <v>122</v>
      </c>
      <c r="B6" s="411" t="str">
        <f>'男子申込用紙'!I10</f>
        <v>西崎総合体育館</v>
      </c>
      <c r="C6" s="411"/>
      <c r="D6" s="411"/>
      <c r="E6" s="411"/>
      <c r="F6" s="411"/>
      <c r="G6" s="196"/>
      <c r="H6" s="197"/>
      <c r="I6" s="195" t="s">
        <v>122</v>
      </c>
      <c r="J6" s="411" t="str">
        <f>B6</f>
        <v>西崎総合体育館</v>
      </c>
      <c r="K6" s="411"/>
      <c r="L6" s="411"/>
      <c r="M6" s="411"/>
      <c r="N6" s="411"/>
      <c r="O6" s="196"/>
      <c r="P6" s="197"/>
      <c r="Q6" s="195" t="s">
        <v>122</v>
      </c>
      <c r="R6" s="411" t="str">
        <f>B6</f>
        <v>西崎総合体育館</v>
      </c>
      <c r="S6" s="411"/>
      <c r="T6" s="411"/>
      <c r="U6" s="411"/>
      <c r="V6" s="411"/>
    </row>
    <row r="7" spans="1:22" ht="48.75" customHeight="1">
      <c r="A7" s="195" t="s">
        <v>37</v>
      </c>
      <c r="B7" s="412" t="str">
        <f>'男子申込用紙'!C13</f>
        <v>男　子</v>
      </c>
      <c r="C7" s="412"/>
      <c r="D7" s="412"/>
      <c r="E7" s="412"/>
      <c r="F7" s="412"/>
      <c r="G7" s="196"/>
      <c r="H7" s="197"/>
      <c r="I7" s="195" t="s">
        <v>37</v>
      </c>
      <c r="J7" s="412" t="str">
        <f>B7</f>
        <v>男　子</v>
      </c>
      <c r="K7" s="412"/>
      <c r="L7" s="412"/>
      <c r="M7" s="412"/>
      <c r="N7" s="412"/>
      <c r="O7" s="196"/>
      <c r="P7" s="197"/>
      <c r="Q7" s="195" t="s">
        <v>37</v>
      </c>
      <c r="R7" s="412" t="str">
        <f>B7</f>
        <v>男　子</v>
      </c>
      <c r="S7" s="412"/>
      <c r="T7" s="412"/>
      <c r="U7" s="412"/>
      <c r="V7" s="412"/>
    </row>
    <row r="8" spans="1:22" ht="74.25" customHeight="1">
      <c r="A8" s="198" t="s">
        <v>123</v>
      </c>
      <c r="B8" s="399" t="s">
        <v>146</v>
      </c>
      <c r="C8" s="400"/>
      <c r="D8" s="205" t="s">
        <v>64</v>
      </c>
      <c r="E8" s="401"/>
      <c r="F8" s="402"/>
      <c r="G8" s="403" t="s">
        <v>131</v>
      </c>
      <c r="H8" s="404"/>
      <c r="I8" s="198" t="s">
        <v>123</v>
      </c>
      <c r="J8" s="399" t="s">
        <v>146</v>
      </c>
      <c r="K8" s="400"/>
      <c r="L8" s="205" t="s">
        <v>64</v>
      </c>
      <c r="M8" s="401"/>
      <c r="N8" s="402"/>
      <c r="O8" s="403" t="s">
        <v>131</v>
      </c>
      <c r="P8" s="404"/>
      <c r="Q8" s="198" t="s">
        <v>123</v>
      </c>
      <c r="R8" s="399" t="s">
        <v>146</v>
      </c>
      <c r="S8" s="400"/>
      <c r="T8" s="205" t="s">
        <v>64</v>
      </c>
      <c r="U8" s="401"/>
      <c r="V8" s="402"/>
    </row>
    <row r="9" spans="1:22" ht="30" customHeight="1">
      <c r="A9" s="198" t="s">
        <v>124</v>
      </c>
      <c r="B9" s="405" t="str">
        <f>'男子申込用紙'!C12</f>
        <v>　</v>
      </c>
      <c r="C9" s="406"/>
      <c r="D9" s="406"/>
      <c r="E9" s="413" t="s">
        <v>7</v>
      </c>
      <c r="F9" s="414"/>
      <c r="G9" s="403"/>
      <c r="H9" s="404"/>
      <c r="I9" s="198" t="s">
        <v>124</v>
      </c>
      <c r="J9" s="405" t="str">
        <f>B9</f>
        <v>　</v>
      </c>
      <c r="K9" s="406"/>
      <c r="L9" s="406"/>
      <c r="M9" s="413" t="s">
        <v>7</v>
      </c>
      <c r="N9" s="414"/>
      <c r="O9" s="403"/>
      <c r="P9" s="404"/>
      <c r="Q9" s="198" t="s">
        <v>124</v>
      </c>
      <c r="R9" s="405" t="str">
        <f>B9</f>
        <v>　</v>
      </c>
      <c r="S9" s="406"/>
      <c r="T9" s="406"/>
      <c r="U9" s="413" t="s">
        <v>7</v>
      </c>
      <c r="V9" s="414"/>
    </row>
    <row r="10" spans="1:22" ht="30" customHeight="1">
      <c r="A10" s="198" t="s">
        <v>125</v>
      </c>
      <c r="B10" s="415"/>
      <c r="C10" s="416"/>
      <c r="D10" s="416"/>
      <c r="E10" s="413" t="s">
        <v>7</v>
      </c>
      <c r="F10" s="414"/>
      <c r="G10" s="403"/>
      <c r="H10" s="404"/>
      <c r="I10" s="198" t="s">
        <v>125</v>
      </c>
      <c r="J10" s="415"/>
      <c r="K10" s="416"/>
      <c r="L10" s="416"/>
      <c r="M10" s="413" t="s">
        <v>7</v>
      </c>
      <c r="N10" s="414"/>
      <c r="O10" s="403"/>
      <c r="P10" s="404"/>
      <c r="Q10" s="198" t="s">
        <v>125</v>
      </c>
      <c r="R10" s="415"/>
      <c r="S10" s="416"/>
      <c r="T10" s="416"/>
      <c r="U10" s="413" t="s">
        <v>7</v>
      </c>
      <c r="V10" s="414"/>
    </row>
    <row r="11" spans="1:22" ht="26.25" customHeight="1">
      <c r="A11" s="417" t="s">
        <v>130</v>
      </c>
      <c r="B11" s="418"/>
      <c r="C11" s="419"/>
      <c r="D11" s="199" t="s">
        <v>126</v>
      </c>
      <c r="E11" s="200" t="s">
        <v>127</v>
      </c>
      <c r="F11" s="199" t="s">
        <v>128</v>
      </c>
      <c r="G11" s="403"/>
      <c r="H11" s="404"/>
      <c r="I11" s="417" t="s">
        <v>130</v>
      </c>
      <c r="J11" s="418"/>
      <c r="K11" s="419"/>
      <c r="L11" s="199" t="s">
        <v>126</v>
      </c>
      <c r="M11" s="200" t="s">
        <v>127</v>
      </c>
      <c r="N11" s="199" t="s">
        <v>128</v>
      </c>
      <c r="O11" s="403"/>
      <c r="P11" s="404"/>
      <c r="Q11" s="417" t="s">
        <v>130</v>
      </c>
      <c r="R11" s="418"/>
      <c r="S11" s="419"/>
      <c r="T11" s="199" t="s">
        <v>126</v>
      </c>
      <c r="U11" s="200" t="s">
        <v>127</v>
      </c>
      <c r="V11" s="199" t="s">
        <v>128</v>
      </c>
    </row>
    <row r="12" spans="1:22" ht="30" customHeight="1">
      <c r="A12" s="422" t="s">
        <v>129</v>
      </c>
      <c r="B12" s="201">
        <v>1</v>
      </c>
      <c r="C12" s="194">
        <f>'男子申込用紙'!C24</f>
        <v>0</v>
      </c>
      <c r="D12" s="202"/>
      <c r="E12" s="202"/>
      <c r="F12" s="202"/>
      <c r="G12" s="403"/>
      <c r="H12" s="404"/>
      <c r="I12" s="422" t="s">
        <v>129</v>
      </c>
      <c r="J12" s="201">
        <v>1</v>
      </c>
      <c r="K12" s="194">
        <f>C12</f>
        <v>0</v>
      </c>
      <c r="L12" s="202"/>
      <c r="M12" s="202"/>
      <c r="N12" s="202"/>
      <c r="O12" s="403"/>
      <c r="P12" s="404"/>
      <c r="Q12" s="422" t="s">
        <v>129</v>
      </c>
      <c r="R12" s="201">
        <v>1</v>
      </c>
      <c r="S12" s="194">
        <f aca="true" t="shared" si="0" ref="S12:S18">C12</f>
        <v>0</v>
      </c>
      <c r="T12" s="202"/>
      <c r="U12" s="202"/>
      <c r="V12" s="202"/>
    </row>
    <row r="13" spans="1:22" ht="30" customHeight="1">
      <c r="A13" s="423"/>
      <c r="B13" s="201">
        <v>2</v>
      </c>
      <c r="C13" s="194" t="str">
        <f>'男子申込用紙'!C26</f>
        <v>　</v>
      </c>
      <c r="D13" s="202"/>
      <c r="E13" s="202"/>
      <c r="F13" s="202"/>
      <c r="G13" s="403"/>
      <c r="H13" s="404"/>
      <c r="I13" s="423"/>
      <c r="J13" s="201">
        <v>2</v>
      </c>
      <c r="K13" s="194" t="str">
        <f aca="true" t="shared" si="1" ref="K13:K18">C13</f>
        <v>　</v>
      </c>
      <c r="L13" s="202"/>
      <c r="M13" s="202"/>
      <c r="N13" s="202"/>
      <c r="O13" s="403"/>
      <c r="P13" s="404"/>
      <c r="Q13" s="423"/>
      <c r="R13" s="201">
        <v>2</v>
      </c>
      <c r="S13" s="194" t="str">
        <f t="shared" si="0"/>
        <v>　</v>
      </c>
      <c r="T13" s="202"/>
      <c r="U13" s="202"/>
      <c r="V13" s="202"/>
    </row>
    <row r="14" spans="1:22" ht="30" customHeight="1">
      <c r="A14" s="423"/>
      <c r="B14" s="201">
        <v>3</v>
      </c>
      <c r="C14" s="194" t="str">
        <f>'男子申込用紙'!C28</f>
        <v>　</v>
      </c>
      <c r="D14" s="202"/>
      <c r="E14" s="202"/>
      <c r="F14" s="202"/>
      <c r="G14" s="203"/>
      <c r="H14" s="204"/>
      <c r="I14" s="423"/>
      <c r="J14" s="201">
        <v>3</v>
      </c>
      <c r="K14" s="194" t="str">
        <f t="shared" si="1"/>
        <v>　</v>
      </c>
      <c r="L14" s="202"/>
      <c r="M14" s="202"/>
      <c r="N14" s="202"/>
      <c r="O14" s="203"/>
      <c r="P14" s="204"/>
      <c r="Q14" s="423"/>
      <c r="R14" s="201">
        <v>3</v>
      </c>
      <c r="S14" s="194" t="str">
        <f t="shared" si="0"/>
        <v>　</v>
      </c>
      <c r="T14" s="202"/>
      <c r="U14" s="202"/>
      <c r="V14" s="202"/>
    </row>
    <row r="15" spans="1:22" ht="30" customHeight="1">
      <c r="A15" s="423"/>
      <c r="B15" s="201">
        <v>4</v>
      </c>
      <c r="C15" s="194" t="str">
        <f>'男子申込用紙'!C30</f>
        <v>　</v>
      </c>
      <c r="D15" s="202"/>
      <c r="E15" s="202"/>
      <c r="F15" s="202"/>
      <c r="G15" s="203"/>
      <c r="H15" s="204"/>
      <c r="I15" s="423"/>
      <c r="J15" s="201">
        <v>4</v>
      </c>
      <c r="K15" s="194" t="str">
        <f t="shared" si="1"/>
        <v>　</v>
      </c>
      <c r="L15" s="202"/>
      <c r="M15" s="202"/>
      <c r="N15" s="202"/>
      <c r="O15" s="203"/>
      <c r="P15" s="204"/>
      <c r="Q15" s="423"/>
      <c r="R15" s="201">
        <v>4</v>
      </c>
      <c r="S15" s="194" t="str">
        <f t="shared" si="0"/>
        <v>　</v>
      </c>
      <c r="T15" s="202"/>
      <c r="U15" s="202"/>
      <c r="V15" s="202"/>
    </row>
    <row r="16" spans="1:22" ht="30" customHeight="1">
      <c r="A16" s="423"/>
      <c r="B16" s="201">
        <v>5</v>
      </c>
      <c r="C16" s="194" t="str">
        <f>'男子申込用紙'!C32</f>
        <v>　</v>
      </c>
      <c r="D16" s="202"/>
      <c r="E16" s="202"/>
      <c r="F16" s="202"/>
      <c r="G16" s="203"/>
      <c r="H16" s="204"/>
      <c r="I16" s="423"/>
      <c r="J16" s="201">
        <v>5</v>
      </c>
      <c r="K16" s="194" t="str">
        <f t="shared" si="1"/>
        <v>　</v>
      </c>
      <c r="L16" s="202"/>
      <c r="M16" s="202"/>
      <c r="N16" s="202"/>
      <c r="O16" s="203"/>
      <c r="P16" s="204"/>
      <c r="Q16" s="423"/>
      <c r="R16" s="201">
        <v>5</v>
      </c>
      <c r="S16" s="194" t="str">
        <f t="shared" si="0"/>
        <v>　</v>
      </c>
      <c r="T16" s="202"/>
      <c r="U16" s="202"/>
      <c r="V16" s="202"/>
    </row>
    <row r="17" spans="1:22" ht="30" customHeight="1">
      <c r="A17" s="423"/>
      <c r="B17" s="201">
        <v>6</v>
      </c>
      <c r="C17" s="194" t="str">
        <f>'男子申込用紙'!C34</f>
        <v>　</v>
      </c>
      <c r="D17" s="202"/>
      <c r="E17" s="202"/>
      <c r="F17" s="202"/>
      <c r="G17" s="203"/>
      <c r="H17" s="204"/>
      <c r="I17" s="423"/>
      <c r="J17" s="201">
        <v>6</v>
      </c>
      <c r="K17" s="194" t="str">
        <f t="shared" si="1"/>
        <v>　</v>
      </c>
      <c r="L17" s="202"/>
      <c r="M17" s="202"/>
      <c r="N17" s="202"/>
      <c r="O17" s="203"/>
      <c r="P17" s="204"/>
      <c r="Q17" s="423"/>
      <c r="R17" s="201">
        <v>6</v>
      </c>
      <c r="S17" s="194" t="str">
        <f t="shared" si="0"/>
        <v>　</v>
      </c>
      <c r="T17" s="202"/>
      <c r="U17" s="202"/>
      <c r="V17" s="202"/>
    </row>
    <row r="18" spans="1:22" ht="30" customHeight="1">
      <c r="A18" s="424"/>
      <c r="B18" s="201">
        <v>7</v>
      </c>
      <c r="C18" s="194" t="str">
        <f>'男子申込用紙'!C36</f>
        <v>　</v>
      </c>
      <c r="D18" s="202"/>
      <c r="E18" s="202"/>
      <c r="F18" s="202"/>
      <c r="G18" s="203"/>
      <c r="H18" s="204"/>
      <c r="I18" s="424"/>
      <c r="J18" s="201">
        <v>7</v>
      </c>
      <c r="K18" s="194" t="str">
        <f t="shared" si="1"/>
        <v>　</v>
      </c>
      <c r="L18" s="202"/>
      <c r="M18" s="202"/>
      <c r="N18" s="202"/>
      <c r="O18" s="203"/>
      <c r="P18" s="204"/>
      <c r="Q18" s="424"/>
      <c r="R18" s="201">
        <v>7</v>
      </c>
      <c r="S18" s="194" t="str">
        <f t="shared" si="0"/>
        <v>　</v>
      </c>
      <c r="T18" s="202"/>
      <c r="U18" s="202"/>
      <c r="V18" s="202"/>
    </row>
    <row r="19" spans="3:22" ht="13.5">
      <c r="C19" s="425"/>
      <c r="D19" s="425"/>
      <c r="E19" s="425"/>
      <c r="F19" s="425"/>
      <c r="G19" s="170"/>
      <c r="H19" s="171"/>
      <c r="K19" s="425"/>
      <c r="L19" s="425"/>
      <c r="M19" s="425"/>
      <c r="N19" s="425"/>
      <c r="O19" s="170"/>
      <c r="P19" s="171"/>
      <c r="S19" s="425"/>
      <c r="T19" s="425"/>
      <c r="U19" s="425"/>
      <c r="V19" s="425"/>
    </row>
    <row r="20" spans="1:22" s="174" customFormat="1" ht="18.75">
      <c r="A20" s="420"/>
      <c r="B20" s="420"/>
      <c r="C20" s="420"/>
      <c r="D20" s="420"/>
      <c r="E20" s="420"/>
      <c r="F20" s="420"/>
      <c r="G20" s="172"/>
      <c r="H20" s="173"/>
      <c r="I20" s="421"/>
      <c r="J20" s="421"/>
      <c r="K20" s="421"/>
      <c r="L20" s="421"/>
      <c r="M20" s="421"/>
      <c r="N20" s="421"/>
      <c r="O20" s="172"/>
      <c r="P20" s="173"/>
      <c r="Q20" s="420"/>
      <c r="R20" s="420"/>
      <c r="S20" s="420"/>
      <c r="T20" s="420"/>
      <c r="U20" s="420"/>
      <c r="V20" s="420"/>
    </row>
    <row r="21" spans="8:15" ht="13.5">
      <c r="H21" s="171"/>
      <c r="I21" s="177"/>
      <c r="J21" s="177"/>
      <c r="K21" s="177"/>
      <c r="L21" s="177"/>
      <c r="M21" s="177"/>
      <c r="N21" s="177"/>
      <c r="O21" s="170"/>
    </row>
    <row r="22" spans="8:15" ht="13.5">
      <c r="H22" s="171"/>
      <c r="I22" s="177"/>
      <c r="J22" s="177"/>
      <c r="K22" s="177"/>
      <c r="L22" s="177"/>
      <c r="M22" s="177"/>
      <c r="N22" s="177"/>
      <c r="O22" s="170"/>
    </row>
  </sheetData>
  <sheetProtection sheet="1"/>
  <mergeCells count="47">
    <mergeCell ref="A20:F20"/>
    <mergeCell ref="I20:N20"/>
    <mergeCell ref="Q20:V20"/>
    <mergeCell ref="I12:I18"/>
    <mergeCell ref="Q12:Q18"/>
    <mergeCell ref="A12:A18"/>
    <mergeCell ref="C19:F19"/>
    <mergeCell ref="K19:N19"/>
    <mergeCell ref="S19:V19"/>
    <mergeCell ref="A11:C11"/>
    <mergeCell ref="I11:K11"/>
    <mergeCell ref="Q11:S11"/>
    <mergeCell ref="M10:N10"/>
    <mergeCell ref="R10:T10"/>
    <mergeCell ref="U10:V10"/>
    <mergeCell ref="R9:T9"/>
    <mergeCell ref="E9:F9"/>
    <mergeCell ref="M9:N9"/>
    <mergeCell ref="U9:V9"/>
    <mergeCell ref="B10:D10"/>
    <mergeCell ref="E10:F10"/>
    <mergeCell ref="J10:L10"/>
    <mergeCell ref="J5:N5"/>
    <mergeCell ref="R5:V5"/>
    <mergeCell ref="B6:F6"/>
    <mergeCell ref="J6:N6"/>
    <mergeCell ref="R6:V6"/>
    <mergeCell ref="B7:F7"/>
    <mergeCell ref="J7:N7"/>
    <mergeCell ref="R7:V7"/>
    <mergeCell ref="B5:F5"/>
    <mergeCell ref="A2:F2"/>
    <mergeCell ref="I2:N2"/>
    <mergeCell ref="Q2:V2"/>
    <mergeCell ref="B4:F4"/>
    <mergeCell ref="J4:N4"/>
    <mergeCell ref="R4:V4"/>
    <mergeCell ref="B8:C8"/>
    <mergeCell ref="E8:F8"/>
    <mergeCell ref="J8:K8"/>
    <mergeCell ref="M8:N8"/>
    <mergeCell ref="R8:S8"/>
    <mergeCell ref="U8:V8"/>
    <mergeCell ref="G8:H13"/>
    <mergeCell ref="O8:P13"/>
    <mergeCell ref="B9:D9"/>
    <mergeCell ref="J9:L9"/>
  </mergeCells>
  <printOptions/>
  <pageMargins left="0.35" right="0.24" top="0.57" bottom="0.51" header="0.3" footer="0.3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V22"/>
  <sheetViews>
    <sheetView view="pageBreakPreview" zoomScale="130" zoomScaleNormal="70" zoomScaleSheetLayoutView="130" zoomScalePageLayoutView="0" workbookViewId="0" topLeftCell="A1">
      <selection activeCell="X10" sqref="X10"/>
    </sheetView>
  </sheetViews>
  <sheetFormatPr defaultColWidth="8.796875" defaultRowHeight="14.25"/>
  <cols>
    <col min="1" max="1" width="6.19921875" style="169" customWidth="1"/>
    <col min="2" max="2" width="5.59765625" style="169" customWidth="1"/>
    <col min="3" max="3" width="14.5" style="169" customWidth="1"/>
    <col min="4" max="8" width="4.59765625" style="169" customWidth="1"/>
    <col min="9" max="9" width="6.19921875" style="169" customWidth="1"/>
    <col min="10" max="10" width="5.59765625" style="169" customWidth="1"/>
    <col min="11" max="11" width="14.5" style="169" customWidth="1"/>
    <col min="12" max="16" width="4.59765625" style="169" customWidth="1"/>
    <col min="17" max="17" width="6.19921875" style="169" customWidth="1"/>
    <col min="18" max="18" width="5.59765625" style="169" customWidth="1"/>
    <col min="19" max="19" width="14.5" style="169" customWidth="1"/>
    <col min="20" max="22" width="4.59765625" style="169" customWidth="1"/>
    <col min="23" max="16384" width="9" style="169" customWidth="1"/>
  </cols>
  <sheetData>
    <row r="1" spans="7:16" ht="13.5">
      <c r="G1" s="170"/>
      <c r="H1" s="171"/>
      <c r="O1" s="170"/>
      <c r="P1" s="171"/>
    </row>
    <row r="2" spans="1:22" ht="24">
      <c r="A2" s="407" t="s">
        <v>117</v>
      </c>
      <c r="B2" s="407"/>
      <c r="C2" s="407"/>
      <c r="D2" s="407"/>
      <c r="E2" s="407"/>
      <c r="F2" s="407"/>
      <c r="G2" s="170"/>
      <c r="H2" s="171"/>
      <c r="I2" s="407" t="s">
        <v>118</v>
      </c>
      <c r="J2" s="407"/>
      <c r="K2" s="407"/>
      <c r="L2" s="407"/>
      <c r="M2" s="407"/>
      <c r="N2" s="407"/>
      <c r="O2" s="170"/>
      <c r="P2" s="171"/>
      <c r="Q2" s="407" t="s">
        <v>119</v>
      </c>
      <c r="R2" s="407"/>
      <c r="S2" s="407"/>
      <c r="T2" s="407"/>
      <c r="U2" s="407"/>
      <c r="V2" s="407"/>
    </row>
    <row r="3" spans="3:19" ht="13.5">
      <c r="C3" s="169" t="s">
        <v>135</v>
      </c>
      <c r="G3" s="170"/>
      <c r="H3" s="171"/>
      <c r="K3" s="169" t="s">
        <v>133</v>
      </c>
      <c r="O3" s="170"/>
      <c r="P3" s="171"/>
      <c r="S3" s="169" t="s">
        <v>134</v>
      </c>
    </row>
    <row r="4" spans="1:22" ht="22.5" customHeight="1">
      <c r="A4" s="195" t="s">
        <v>120</v>
      </c>
      <c r="B4" s="408" t="str">
        <f>'男子申込用紙'!A1</f>
        <v>   第41回沖縄県中学校バドミントン競技大会</v>
      </c>
      <c r="C4" s="409"/>
      <c r="D4" s="409"/>
      <c r="E4" s="409"/>
      <c r="F4" s="410"/>
      <c r="G4" s="196"/>
      <c r="H4" s="197"/>
      <c r="I4" s="195" t="s">
        <v>120</v>
      </c>
      <c r="J4" s="408" t="str">
        <f>B4</f>
        <v>   第41回沖縄県中学校バドミントン競技大会</v>
      </c>
      <c r="K4" s="409"/>
      <c r="L4" s="409"/>
      <c r="M4" s="409"/>
      <c r="N4" s="410"/>
      <c r="O4" s="196"/>
      <c r="P4" s="197"/>
      <c r="Q4" s="195" t="s">
        <v>120</v>
      </c>
      <c r="R4" s="408" t="str">
        <f>B4</f>
        <v>   第41回沖縄県中学校バドミントン競技大会</v>
      </c>
      <c r="S4" s="409"/>
      <c r="T4" s="409"/>
      <c r="U4" s="409"/>
      <c r="V4" s="410"/>
    </row>
    <row r="5" spans="1:22" ht="22.5" customHeight="1">
      <c r="A5" s="195" t="s">
        <v>121</v>
      </c>
      <c r="B5" s="411" t="str">
        <f>'女子申込用紙'!I9</f>
        <v>令和３年　7月26日～7月28日</v>
      </c>
      <c r="C5" s="411"/>
      <c r="D5" s="411"/>
      <c r="E5" s="411"/>
      <c r="F5" s="411"/>
      <c r="G5" s="196"/>
      <c r="H5" s="197"/>
      <c r="I5" s="195" t="s">
        <v>121</v>
      </c>
      <c r="J5" s="411" t="str">
        <f>B5</f>
        <v>令和３年　7月26日～7月28日</v>
      </c>
      <c r="K5" s="411"/>
      <c r="L5" s="411"/>
      <c r="M5" s="411"/>
      <c r="N5" s="411"/>
      <c r="O5" s="196"/>
      <c r="P5" s="197"/>
      <c r="Q5" s="195" t="s">
        <v>121</v>
      </c>
      <c r="R5" s="411" t="str">
        <f>B5</f>
        <v>令和３年　7月26日～7月28日</v>
      </c>
      <c r="S5" s="411"/>
      <c r="T5" s="411"/>
      <c r="U5" s="411"/>
      <c r="V5" s="411"/>
    </row>
    <row r="6" spans="1:22" ht="22.5" customHeight="1">
      <c r="A6" s="195" t="s">
        <v>122</v>
      </c>
      <c r="B6" s="411" t="str">
        <f>'女子申込用紙'!I10</f>
        <v>西崎総合体育館</v>
      </c>
      <c r="C6" s="411"/>
      <c r="D6" s="411"/>
      <c r="E6" s="411"/>
      <c r="F6" s="411"/>
      <c r="G6" s="196"/>
      <c r="H6" s="197"/>
      <c r="I6" s="195" t="s">
        <v>122</v>
      </c>
      <c r="J6" s="411" t="str">
        <f>B6</f>
        <v>西崎総合体育館</v>
      </c>
      <c r="K6" s="411"/>
      <c r="L6" s="411"/>
      <c r="M6" s="411"/>
      <c r="N6" s="411"/>
      <c r="O6" s="196"/>
      <c r="P6" s="197"/>
      <c r="Q6" s="195" t="s">
        <v>122</v>
      </c>
      <c r="R6" s="411" t="str">
        <f>B6</f>
        <v>西崎総合体育館</v>
      </c>
      <c r="S6" s="411"/>
      <c r="T6" s="411"/>
      <c r="U6" s="411"/>
      <c r="V6" s="411"/>
    </row>
    <row r="7" spans="1:22" ht="48.75" customHeight="1">
      <c r="A7" s="195" t="s">
        <v>37</v>
      </c>
      <c r="B7" s="412" t="str">
        <f>'女子申込用紙'!C13</f>
        <v>女　子</v>
      </c>
      <c r="C7" s="412"/>
      <c r="D7" s="412"/>
      <c r="E7" s="412"/>
      <c r="F7" s="412"/>
      <c r="G7" s="196"/>
      <c r="H7" s="197"/>
      <c r="I7" s="195" t="s">
        <v>37</v>
      </c>
      <c r="J7" s="412" t="str">
        <f>B7</f>
        <v>女　子</v>
      </c>
      <c r="K7" s="412"/>
      <c r="L7" s="412"/>
      <c r="M7" s="412"/>
      <c r="N7" s="412"/>
      <c r="O7" s="196"/>
      <c r="P7" s="197"/>
      <c r="Q7" s="195" t="s">
        <v>37</v>
      </c>
      <c r="R7" s="412" t="str">
        <f>B7</f>
        <v>女　子</v>
      </c>
      <c r="S7" s="412"/>
      <c r="T7" s="412"/>
      <c r="U7" s="412"/>
      <c r="V7" s="412"/>
    </row>
    <row r="8" spans="1:22" ht="82.5" customHeight="1">
      <c r="A8" s="198" t="s">
        <v>123</v>
      </c>
      <c r="B8" s="399" t="s">
        <v>146</v>
      </c>
      <c r="C8" s="400"/>
      <c r="D8" s="205" t="s">
        <v>64</v>
      </c>
      <c r="E8" s="401"/>
      <c r="F8" s="402"/>
      <c r="G8" s="403" t="s">
        <v>131</v>
      </c>
      <c r="H8" s="404"/>
      <c r="I8" s="198" t="s">
        <v>123</v>
      </c>
      <c r="J8" s="399" t="s">
        <v>146</v>
      </c>
      <c r="K8" s="400"/>
      <c r="L8" s="205" t="s">
        <v>64</v>
      </c>
      <c r="M8" s="401"/>
      <c r="N8" s="402"/>
      <c r="O8" s="403" t="s">
        <v>131</v>
      </c>
      <c r="P8" s="404"/>
      <c r="Q8" s="198" t="s">
        <v>123</v>
      </c>
      <c r="R8" s="399" t="s">
        <v>146</v>
      </c>
      <c r="S8" s="400"/>
      <c r="T8" s="205" t="s">
        <v>64</v>
      </c>
      <c r="U8" s="401"/>
      <c r="V8" s="402"/>
    </row>
    <row r="9" spans="1:22" ht="30" customHeight="1">
      <c r="A9" s="198" t="s">
        <v>124</v>
      </c>
      <c r="B9" s="405">
        <f>'女子申込用紙'!C12</f>
        <v>0</v>
      </c>
      <c r="C9" s="406"/>
      <c r="D9" s="406"/>
      <c r="E9" s="413" t="s">
        <v>7</v>
      </c>
      <c r="F9" s="414"/>
      <c r="G9" s="403"/>
      <c r="H9" s="404"/>
      <c r="I9" s="198" t="s">
        <v>124</v>
      </c>
      <c r="J9" s="405">
        <f>B9</f>
        <v>0</v>
      </c>
      <c r="K9" s="406"/>
      <c r="L9" s="406"/>
      <c r="M9" s="413" t="s">
        <v>7</v>
      </c>
      <c r="N9" s="414"/>
      <c r="O9" s="403"/>
      <c r="P9" s="404"/>
      <c r="Q9" s="198" t="s">
        <v>124</v>
      </c>
      <c r="R9" s="405">
        <f>B9</f>
        <v>0</v>
      </c>
      <c r="S9" s="406"/>
      <c r="T9" s="406"/>
      <c r="U9" s="413" t="s">
        <v>7</v>
      </c>
      <c r="V9" s="414"/>
    </row>
    <row r="10" spans="1:22" ht="30" customHeight="1">
      <c r="A10" s="198" t="s">
        <v>125</v>
      </c>
      <c r="B10" s="415"/>
      <c r="C10" s="416"/>
      <c r="D10" s="416"/>
      <c r="E10" s="413" t="s">
        <v>7</v>
      </c>
      <c r="F10" s="414"/>
      <c r="G10" s="403"/>
      <c r="H10" s="404"/>
      <c r="I10" s="198" t="s">
        <v>125</v>
      </c>
      <c r="J10" s="415"/>
      <c r="K10" s="416"/>
      <c r="L10" s="416"/>
      <c r="M10" s="413" t="s">
        <v>7</v>
      </c>
      <c r="N10" s="414"/>
      <c r="O10" s="403"/>
      <c r="P10" s="404"/>
      <c r="Q10" s="198" t="s">
        <v>125</v>
      </c>
      <c r="R10" s="415"/>
      <c r="S10" s="416"/>
      <c r="T10" s="416"/>
      <c r="U10" s="413" t="s">
        <v>7</v>
      </c>
      <c r="V10" s="414"/>
    </row>
    <row r="11" spans="1:22" ht="26.25" customHeight="1">
      <c r="A11" s="417" t="s">
        <v>130</v>
      </c>
      <c r="B11" s="418"/>
      <c r="C11" s="419"/>
      <c r="D11" s="199" t="s">
        <v>126</v>
      </c>
      <c r="E11" s="200" t="s">
        <v>127</v>
      </c>
      <c r="F11" s="199" t="s">
        <v>128</v>
      </c>
      <c r="G11" s="403"/>
      <c r="H11" s="404"/>
      <c r="I11" s="417" t="s">
        <v>130</v>
      </c>
      <c r="J11" s="418"/>
      <c r="K11" s="419"/>
      <c r="L11" s="199" t="s">
        <v>126</v>
      </c>
      <c r="M11" s="200" t="s">
        <v>127</v>
      </c>
      <c r="N11" s="199" t="s">
        <v>128</v>
      </c>
      <c r="O11" s="403"/>
      <c r="P11" s="404"/>
      <c r="Q11" s="417" t="s">
        <v>130</v>
      </c>
      <c r="R11" s="418"/>
      <c r="S11" s="419"/>
      <c r="T11" s="199" t="s">
        <v>126</v>
      </c>
      <c r="U11" s="200" t="s">
        <v>127</v>
      </c>
      <c r="V11" s="199" t="s">
        <v>128</v>
      </c>
    </row>
    <row r="12" spans="1:22" ht="30" customHeight="1">
      <c r="A12" s="422" t="s">
        <v>129</v>
      </c>
      <c r="B12" s="201">
        <v>1</v>
      </c>
      <c r="C12" s="194">
        <f>'女子申込用紙'!C24</f>
        <v>0</v>
      </c>
      <c r="D12" s="202"/>
      <c r="E12" s="202"/>
      <c r="F12" s="202"/>
      <c r="G12" s="403"/>
      <c r="H12" s="404"/>
      <c r="I12" s="422" t="s">
        <v>129</v>
      </c>
      <c r="J12" s="201">
        <v>1</v>
      </c>
      <c r="K12" s="194">
        <f>C12</f>
        <v>0</v>
      </c>
      <c r="L12" s="202"/>
      <c r="M12" s="202"/>
      <c r="N12" s="202"/>
      <c r="O12" s="403"/>
      <c r="P12" s="404"/>
      <c r="Q12" s="422" t="s">
        <v>129</v>
      </c>
      <c r="R12" s="201">
        <v>1</v>
      </c>
      <c r="S12" s="194">
        <f aca="true" t="shared" si="0" ref="S12:S18">C12</f>
        <v>0</v>
      </c>
      <c r="T12" s="202"/>
      <c r="U12" s="202"/>
      <c r="V12" s="202"/>
    </row>
    <row r="13" spans="1:22" ht="30" customHeight="1">
      <c r="A13" s="423"/>
      <c r="B13" s="201">
        <v>2</v>
      </c>
      <c r="C13" s="194">
        <f>'女子申込用紙'!C26</f>
        <v>0</v>
      </c>
      <c r="D13" s="202"/>
      <c r="E13" s="202"/>
      <c r="F13" s="202"/>
      <c r="G13" s="403"/>
      <c r="H13" s="404"/>
      <c r="I13" s="423"/>
      <c r="J13" s="201">
        <v>2</v>
      </c>
      <c r="K13" s="194">
        <f aca="true" t="shared" si="1" ref="K13:K18">C13</f>
        <v>0</v>
      </c>
      <c r="L13" s="202"/>
      <c r="M13" s="202"/>
      <c r="N13" s="202"/>
      <c r="O13" s="403"/>
      <c r="P13" s="404"/>
      <c r="Q13" s="423"/>
      <c r="R13" s="201">
        <v>2</v>
      </c>
      <c r="S13" s="194">
        <f t="shared" si="0"/>
        <v>0</v>
      </c>
      <c r="T13" s="202"/>
      <c r="U13" s="202"/>
      <c r="V13" s="202"/>
    </row>
    <row r="14" spans="1:22" ht="30" customHeight="1">
      <c r="A14" s="423"/>
      <c r="B14" s="201">
        <v>3</v>
      </c>
      <c r="C14" s="194">
        <f>'女子申込用紙'!C28</f>
        <v>0</v>
      </c>
      <c r="D14" s="202"/>
      <c r="E14" s="202"/>
      <c r="F14" s="202"/>
      <c r="G14" s="203"/>
      <c r="H14" s="204"/>
      <c r="I14" s="423"/>
      <c r="J14" s="201">
        <v>3</v>
      </c>
      <c r="K14" s="194">
        <f t="shared" si="1"/>
        <v>0</v>
      </c>
      <c r="L14" s="202"/>
      <c r="M14" s="202"/>
      <c r="N14" s="202"/>
      <c r="O14" s="203"/>
      <c r="P14" s="204"/>
      <c r="Q14" s="423"/>
      <c r="R14" s="201">
        <v>3</v>
      </c>
      <c r="S14" s="194">
        <f t="shared" si="0"/>
        <v>0</v>
      </c>
      <c r="T14" s="202"/>
      <c r="U14" s="202"/>
      <c r="V14" s="202"/>
    </row>
    <row r="15" spans="1:22" ht="30" customHeight="1">
      <c r="A15" s="423"/>
      <c r="B15" s="201">
        <v>4</v>
      </c>
      <c r="C15" s="194">
        <f>'女子申込用紙'!C30</f>
        <v>0</v>
      </c>
      <c r="D15" s="202"/>
      <c r="E15" s="202"/>
      <c r="F15" s="202"/>
      <c r="G15" s="203"/>
      <c r="H15" s="204"/>
      <c r="I15" s="423"/>
      <c r="J15" s="201">
        <v>4</v>
      </c>
      <c r="K15" s="194">
        <f t="shared" si="1"/>
        <v>0</v>
      </c>
      <c r="L15" s="202"/>
      <c r="M15" s="202"/>
      <c r="N15" s="202"/>
      <c r="O15" s="203"/>
      <c r="P15" s="204"/>
      <c r="Q15" s="423"/>
      <c r="R15" s="201">
        <v>4</v>
      </c>
      <c r="S15" s="194">
        <f t="shared" si="0"/>
        <v>0</v>
      </c>
      <c r="T15" s="202"/>
      <c r="U15" s="202"/>
      <c r="V15" s="202"/>
    </row>
    <row r="16" spans="1:22" ht="30" customHeight="1">
      <c r="A16" s="423"/>
      <c r="B16" s="201">
        <v>5</v>
      </c>
      <c r="C16" s="194">
        <f>'女子申込用紙'!C32</f>
        <v>0</v>
      </c>
      <c r="D16" s="202"/>
      <c r="E16" s="202"/>
      <c r="F16" s="202"/>
      <c r="G16" s="203"/>
      <c r="H16" s="204"/>
      <c r="I16" s="423"/>
      <c r="J16" s="201">
        <v>5</v>
      </c>
      <c r="K16" s="194">
        <f t="shared" si="1"/>
        <v>0</v>
      </c>
      <c r="L16" s="202"/>
      <c r="M16" s="202"/>
      <c r="N16" s="202"/>
      <c r="O16" s="203"/>
      <c r="P16" s="204"/>
      <c r="Q16" s="423"/>
      <c r="R16" s="201">
        <v>5</v>
      </c>
      <c r="S16" s="194">
        <f t="shared" si="0"/>
        <v>0</v>
      </c>
      <c r="T16" s="202"/>
      <c r="U16" s="202"/>
      <c r="V16" s="202"/>
    </row>
    <row r="17" spans="1:22" ht="30" customHeight="1">
      <c r="A17" s="423"/>
      <c r="B17" s="201">
        <v>6</v>
      </c>
      <c r="C17" s="194">
        <f>'女子申込用紙'!C34</f>
        <v>0</v>
      </c>
      <c r="D17" s="202"/>
      <c r="E17" s="202"/>
      <c r="F17" s="202"/>
      <c r="G17" s="203"/>
      <c r="H17" s="204"/>
      <c r="I17" s="423"/>
      <c r="J17" s="201">
        <v>6</v>
      </c>
      <c r="K17" s="194">
        <f t="shared" si="1"/>
        <v>0</v>
      </c>
      <c r="L17" s="202"/>
      <c r="M17" s="202"/>
      <c r="N17" s="202"/>
      <c r="O17" s="203"/>
      <c r="P17" s="204"/>
      <c r="Q17" s="423"/>
      <c r="R17" s="201">
        <v>6</v>
      </c>
      <c r="S17" s="194">
        <f t="shared" si="0"/>
        <v>0</v>
      </c>
      <c r="T17" s="202"/>
      <c r="U17" s="202"/>
      <c r="V17" s="202"/>
    </row>
    <row r="18" spans="1:22" ht="30" customHeight="1">
      <c r="A18" s="424"/>
      <c r="B18" s="201">
        <v>7</v>
      </c>
      <c r="C18" s="194">
        <f>'女子申込用紙'!C36</f>
        <v>0</v>
      </c>
      <c r="D18" s="202"/>
      <c r="E18" s="202"/>
      <c r="F18" s="202"/>
      <c r="G18" s="203"/>
      <c r="H18" s="204"/>
      <c r="I18" s="424"/>
      <c r="J18" s="201">
        <v>7</v>
      </c>
      <c r="K18" s="194">
        <f t="shared" si="1"/>
        <v>0</v>
      </c>
      <c r="L18" s="202"/>
      <c r="M18" s="202"/>
      <c r="N18" s="202"/>
      <c r="O18" s="203"/>
      <c r="P18" s="204"/>
      <c r="Q18" s="424"/>
      <c r="R18" s="201">
        <v>7</v>
      </c>
      <c r="S18" s="194">
        <f t="shared" si="0"/>
        <v>0</v>
      </c>
      <c r="T18" s="202"/>
      <c r="U18" s="202"/>
      <c r="V18" s="202"/>
    </row>
    <row r="19" spans="3:22" ht="13.5">
      <c r="C19" s="425"/>
      <c r="D19" s="425"/>
      <c r="E19" s="425"/>
      <c r="F19" s="425"/>
      <c r="G19" s="170"/>
      <c r="H19" s="171"/>
      <c r="K19" s="425"/>
      <c r="L19" s="425"/>
      <c r="M19" s="425"/>
      <c r="N19" s="425"/>
      <c r="O19" s="170"/>
      <c r="P19" s="171"/>
      <c r="S19" s="425"/>
      <c r="T19" s="425"/>
      <c r="U19" s="425"/>
      <c r="V19" s="425"/>
    </row>
    <row r="20" spans="1:22" s="174" customFormat="1" ht="18.75">
      <c r="A20" s="420"/>
      <c r="B20" s="420"/>
      <c r="C20" s="420"/>
      <c r="D20" s="420"/>
      <c r="E20" s="420"/>
      <c r="F20" s="420"/>
      <c r="G20" s="176"/>
      <c r="H20" s="173"/>
      <c r="I20" s="421"/>
      <c r="J20" s="421"/>
      <c r="K20" s="421"/>
      <c r="L20" s="421"/>
      <c r="M20" s="421"/>
      <c r="N20" s="421"/>
      <c r="O20" s="172"/>
      <c r="P20" s="176"/>
      <c r="Q20" s="420"/>
      <c r="R20" s="420"/>
      <c r="S20" s="420"/>
      <c r="T20" s="420"/>
      <c r="U20" s="420"/>
      <c r="V20" s="420"/>
    </row>
    <row r="21" spans="8:15" ht="13.5">
      <c r="H21" s="171"/>
      <c r="I21" s="177"/>
      <c r="J21" s="177"/>
      <c r="K21" s="177"/>
      <c r="L21" s="177"/>
      <c r="M21" s="177"/>
      <c r="N21" s="177"/>
      <c r="O21" s="170"/>
    </row>
    <row r="22" spans="8:15" ht="13.5">
      <c r="H22" s="171"/>
      <c r="I22" s="177"/>
      <c r="J22" s="177"/>
      <c r="K22" s="177"/>
      <c r="L22" s="177"/>
      <c r="M22" s="177"/>
      <c r="N22" s="177"/>
      <c r="O22" s="170"/>
    </row>
  </sheetData>
  <sheetProtection sheet="1"/>
  <mergeCells count="47">
    <mergeCell ref="A2:F2"/>
    <mergeCell ref="I2:N2"/>
    <mergeCell ref="Q2:V2"/>
    <mergeCell ref="B4:F4"/>
    <mergeCell ref="J4:N4"/>
    <mergeCell ref="R4:V4"/>
    <mergeCell ref="B5:F5"/>
    <mergeCell ref="J5:N5"/>
    <mergeCell ref="R5:V5"/>
    <mergeCell ref="B6:F6"/>
    <mergeCell ref="J6:N6"/>
    <mergeCell ref="R6:V6"/>
    <mergeCell ref="B7:F7"/>
    <mergeCell ref="J7:N7"/>
    <mergeCell ref="R7:V7"/>
    <mergeCell ref="G8:H13"/>
    <mergeCell ref="O8:P13"/>
    <mergeCell ref="B9:D9"/>
    <mergeCell ref="E9:F9"/>
    <mergeCell ref="B8:C8"/>
    <mergeCell ref="E8:F8"/>
    <mergeCell ref="B10:D10"/>
    <mergeCell ref="A20:F20"/>
    <mergeCell ref="I20:N20"/>
    <mergeCell ref="Q20:V20"/>
    <mergeCell ref="A11:C11"/>
    <mergeCell ref="I11:K11"/>
    <mergeCell ref="A12:A18"/>
    <mergeCell ref="I12:I18"/>
    <mergeCell ref="Q12:Q18"/>
    <mergeCell ref="C19:F19"/>
    <mergeCell ref="K19:N19"/>
    <mergeCell ref="J8:K8"/>
    <mergeCell ref="M8:N8"/>
    <mergeCell ref="E10:F10"/>
    <mergeCell ref="J10:L10"/>
    <mergeCell ref="M10:N10"/>
    <mergeCell ref="U8:V8"/>
    <mergeCell ref="R8:S8"/>
    <mergeCell ref="U10:V10"/>
    <mergeCell ref="S19:V19"/>
    <mergeCell ref="J9:L9"/>
    <mergeCell ref="M9:N9"/>
    <mergeCell ref="R9:T9"/>
    <mergeCell ref="U9:V9"/>
    <mergeCell ref="Q11:S11"/>
    <mergeCell ref="R10:T10"/>
  </mergeCells>
  <printOptions/>
  <pageMargins left="0.35" right="0.24" top="0.57" bottom="0.51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Y55"/>
  <sheetViews>
    <sheetView view="pageBreakPreview" zoomScale="80" zoomScaleSheetLayoutView="80" workbookViewId="0" topLeftCell="A1">
      <selection activeCell="H9" sqref="H9:I10"/>
    </sheetView>
  </sheetViews>
  <sheetFormatPr defaultColWidth="8.796875" defaultRowHeight="14.25"/>
  <cols>
    <col min="1" max="1" width="5.19921875" style="0" customWidth="1"/>
    <col min="2" max="2" width="6.3984375" style="0" customWidth="1"/>
    <col min="3" max="3" width="14.59765625" style="0" customWidth="1"/>
    <col min="4" max="4" width="13.5" style="0" customWidth="1"/>
    <col min="5" max="5" width="8.3984375" style="0" customWidth="1"/>
    <col min="6" max="6" width="6" style="0" customWidth="1"/>
    <col min="7" max="7" width="5.09765625" style="0" customWidth="1"/>
    <col min="8" max="9" width="14.59765625" style="0" customWidth="1"/>
    <col min="10" max="10" width="5.19921875" style="0" customWidth="1"/>
    <col min="11" max="11" width="9.69921875" style="0" customWidth="1"/>
    <col min="24" max="24" width="0.1015625" style="0" customWidth="1"/>
    <col min="25" max="25" width="9" style="0" hidden="1" customWidth="1"/>
  </cols>
  <sheetData>
    <row r="1" spans="1:11" ht="22.5" customHeight="1">
      <c r="A1" s="349" t="s">
        <v>158</v>
      </c>
      <c r="B1" s="349"/>
      <c r="C1" s="349"/>
      <c r="D1" s="349"/>
      <c r="E1" s="349"/>
      <c r="F1" s="349"/>
      <c r="G1" s="349"/>
      <c r="H1" s="349"/>
      <c r="I1" s="253" t="s">
        <v>143</v>
      </c>
      <c r="J1" s="253"/>
      <c r="K1" s="175"/>
    </row>
    <row r="2" spans="1:11" ht="22.5" customHeight="1">
      <c r="A2" s="284" t="s">
        <v>20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</row>
    <row r="3" ht="22.5" customHeight="1"/>
    <row r="4" spans="1:11" ht="22.5" customHeight="1">
      <c r="A4" s="4"/>
      <c r="B4" s="4"/>
      <c r="C4" s="4"/>
      <c r="D4" s="4"/>
      <c r="E4" s="4"/>
      <c r="F4" s="4"/>
      <c r="G4" s="4"/>
      <c r="H4" s="8"/>
      <c r="I4" s="285" t="s">
        <v>159</v>
      </c>
      <c r="J4" s="285"/>
      <c r="K4" s="285"/>
    </row>
    <row r="5" spans="1:11" ht="12" customHeight="1" thickBot="1">
      <c r="A5" s="4"/>
      <c r="B5" s="4"/>
      <c r="C5" s="4"/>
      <c r="D5" s="4"/>
      <c r="E5" s="4"/>
      <c r="F5" s="4"/>
      <c r="G5" s="4"/>
      <c r="H5" s="8"/>
      <c r="I5" s="17"/>
      <c r="J5" s="17"/>
      <c r="K5" s="17"/>
    </row>
    <row r="6" spans="1:11" ht="22.5" customHeight="1" thickBot="1">
      <c r="A6" s="4"/>
      <c r="B6" s="4"/>
      <c r="C6" s="4"/>
      <c r="D6" s="5"/>
      <c r="E6" s="4"/>
      <c r="F6" s="4"/>
      <c r="G6" s="4"/>
      <c r="H6" s="180"/>
      <c r="I6" s="187" t="s">
        <v>21</v>
      </c>
      <c r="J6" s="6"/>
      <c r="K6" s="6"/>
    </row>
    <row r="7" spans="1:12" ht="22.5" customHeight="1">
      <c r="A7" s="4"/>
      <c r="B7" s="4"/>
      <c r="C7" s="4"/>
      <c r="D7" s="5"/>
      <c r="E7" s="4"/>
      <c r="F7" s="4"/>
      <c r="G7" s="4"/>
      <c r="H7" s="189" t="s">
        <v>22</v>
      </c>
      <c r="I7" s="11" t="s">
        <v>0</v>
      </c>
      <c r="J7" s="10" t="s">
        <v>5</v>
      </c>
      <c r="K7" s="6"/>
      <c r="L7" s="2"/>
    </row>
    <row r="8" spans="1:8" ht="20.25" customHeight="1">
      <c r="A8" s="220" t="s">
        <v>115</v>
      </c>
      <c r="B8" s="220"/>
      <c r="C8" s="220"/>
      <c r="D8" s="221"/>
      <c r="E8" s="221"/>
      <c r="F8" s="221"/>
      <c r="G8" s="221"/>
      <c r="H8" s="23"/>
    </row>
    <row r="9" spans="1:9" ht="20.25" customHeight="1">
      <c r="A9" s="286" t="s">
        <v>99</v>
      </c>
      <c r="B9" s="286"/>
      <c r="C9" s="286"/>
      <c r="D9" s="286"/>
      <c r="E9" s="286"/>
      <c r="F9" s="286"/>
      <c r="G9" s="286"/>
      <c r="H9" s="17" t="s">
        <v>144</v>
      </c>
      <c r="I9" s="191" t="s">
        <v>163</v>
      </c>
    </row>
    <row r="10" spans="1:25" ht="20.25" customHeight="1">
      <c r="A10" s="286" t="s">
        <v>100</v>
      </c>
      <c r="B10" s="286"/>
      <c r="C10" s="286"/>
      <c r="D10" s="286"/>
      <c r="E10" s="286"/>
      <c r="F10" s="286"/>
      <c r="G10" s="286"/>
      <c r="H10" s="190" t="s">
        <v>145</v>
      </c>
      <c r="I10" s="191" t="s">
        <v>164</v>
      </c>
      <c r="Y10" t="s">
        <v>0</v>
      </c>
    </row>
    <row r="11" spans="1:25" ht="20.25" customHeight="1">
      <c r="A11" s="192" t="s">
        <v>142</v>
      </c>
      <c r="D11" s="7"/>
      <c r="E11" s="7"/>
      <c r="F11" s="7"/>
      <c r="G11" s="7"/>
      <c r="H11" s="7"/>
      <c r="Y11" t="s">
        <v>152</v>
      </c>
    </row>
    <row r="12" spans="1:25" ht="30.75" customHeight="1">
      <c r="A12" s="302" t="s">
        <v>6</v>
      </c>
      <c r="B12" s="303"/>
      <c r="C12" s="304" t="s">
        <v>0</v>
      </c>
      <c r="D12" s="305"/>
      <c r="E12" s="193" t="s">
        <v>113</v>
      </c>
      <c r="F12" s="291" t="s">
        <v>18</v>
      </c>
      <c r="G12" s="291"/>
      <c r="H12" s="298" t="s">
        <v>0</v>
      </c>
      <c r="I12" s="299"/>
      <c r="J12" s="300" t="s">
        <v>156</v>
      </c>
      <c r="K12" s="301"/>
      <c r="Y12" t="s">
        <v>153</v>
      </c>
    </row>
    <row r="13" spans="1:25" ht="17.25" customHeight="1">
      <c r="A13" s="287" t="s">
        <v>37</v>
      </c>
      <c r="B13" s="288"/>
      <c r="C13" s="292" t="s">
        <v>92</v>
      </c>
      <c r="D13" s="293"/>
      <c r="E13" s="294"/>
      <c r="F13" s="287" t="s">
        <v>4</v>
      </c>
      <c r="G13" s="288"/>
      <c r="H13" s="307" t="s">
        <v>97</v>
      </c>
      <c r="I13" s="308"/>
      <c r="J13" s="308"/>
      <c r="K13" s="309"/>
      <c r="Y13" t="s">
        <v>154</v>
      </c>
    </row>
    <row r="14" spans="1:11" ht="15.75" customHeight="1">
      <c r="A14" s="289"/>
      <c r="B14" s="290"/>
      <c r="C14" s="295"/>
      <c r="D14" s="296"/>
      <c r="E14" s="297"/>
      <c r="F14" s="289"/>
      <c r="G14" s="290"/>
      <c r="H14" s="307" t="s">
        <v>27</v>
      </c>
      <c r="I14" s="308"/>
      <c r="J14" s="308"/>
      <c r="K14" s="309"/>
    </row>
    <row r="15" spans="1:11" ht="9" customHeight="1">
      <c r="A15" s="314" t="s">
        <v>17</v>
      </c>
      <c r="B15" s="243"/>
      <c r="C15" s="236" t="s">
        <v>0</v>
      </c>
      <c r="D15" s="316"/>
      <c r="E15" s="317"/>
      <c r="F15" s="332" t="s">
        <v>19</v>
      </c>
      <c r="G15" s="333"/>
      <c r="H15" s="236" t="s">
        <v>0</v>
      </c>
      <c r="I15" s="246"/>
      <c r="J15" s="249" t="s">
        <v>157</v>
      </c>
      <c r="K15" s="250"/>
    </row>
    <row r="16" spans="1:11" ht="21.75" customHeight="1">
      <c r="A16" s="315"/>
      <c r="B16" s="264"/>
      <c r="C16" s="318"/>
      <c r="D16" s="319"/>
      <c r="E16" s="320"/>
      <c r="F16" s="334"/>
      <c r="G16" s="335"/>
      <c r="H16" s="247"/>
      <c r="I16" s="248"/>
      <c r="J16" s="251"/>
      <c r="K16" s="252"/>
    </row>
    <row r="17" spans="1:14" ht="24.75" customHeight="1">
      <c r="A17" s="326" t="s">
        <v>155</v>
      </c>
      <c r="B17" s="327"/>
      <c r="C17" s="321" t="s">
        <v>153</v>
      </c>
      <c r="D17" s="322"/>
      <c r="E17" s="323"/>
      <c r="F17" s="336" t="s">
        <v>9</v>
      </c>
      <c r="G17" s="337"/>
      <c r="H17" s="298" t="s">
        <v>0</v>
      </c>
      <c r="I17" s="299"/>
      <c r="J17" s="137" t="s">
        <v>1</v>
      </c>
      <c r="K17" s="136" t="s">
        <v>95</v>
      </c>
      <c r="N17" s="218" t="s">
        <v>114</v>
      </c>
    </row>
    <row r="18" spans="3:4" ht="16.5" customHeight="1" thickBot="1">
      <c r="C18" s="2"/>
      <c r="D18" s="2"/>
    </row>
    <row r="19" spans="1:8" ht="26.25" customHeight="1" thickBot="1" thickTop="1">
      <c r="A19" s="328" t="s">
        <v>23</v>
      </c>
      <c r="B19" s="329"/>
      <c r="C19" s="20" t="s">
        <v>24</v>
      </c>
      <c r="D19" s="182"/>
      <c r="E19" s="19" t="s">
        <v>25</v>
      </c>
      <c r="F19" s="328" t="s">
        <v>26</v>
      </c>
      <c r="G19" s="329"/>
      <c r="H19" s="12"/>
    </row>
    <row r="20" spans="1:7" ht="7.5" customHeight="1" thickBot="1" thickTop="1">
      <c r="A20" s="145"/>
      <c r="B20" s="146"/>
      <c r="D20" s="2"/>
      <c r="F20" s="147"/>
      <c r="G20" s="146"/>
    </row>
    <row r="21" spans="1:11" ht="10.5" customHeight="1" thickTop="1">
      <c r="A21" s="310" t="s">
        <v>28</v>
      </c>
      <c r="B21" s="311"/>
      <c r="C21" s="324" t="s">
        <v>29</v>
      </c>
      <c r="D21" s="324"/>
      <c r="E21" s="330" t="s">
        <v>1</v>
      </c>
      <c r="F21" s="310" t="s">
        <v>28</v>
      </c>
      <c r="G21" s="311"/>
      <c r="H21" s="324" t="s">
        <v>29</v>
      </c>
      <c r="I21" s="324"/>
      <c r="J21" s="340" t="s">
        <v>1</v>
      </c>
      <c r="K21" s="339" t="s">
        <v>50</v>
      </c>
    </row>
    <row r="22" spans="1:11" ht="7.5" customHeight="1">
      <c r="A22" s="312"/>
      <c r="B22" s="313"/>
      <c r="C22" s="325"/>
      <c r="D22" s="325"/>
      <c r="E22" s="331"/>
      <c r="F22" s="312"/>
      <c r="G22" s="313"/>
      <c r="H22" s="325"/>
      <c r="I22" s="325"/>
      <c r="J22" s="233"/>
      <c r="K22" s="274"/>
    </row>
    <row r="23" spans="1:11" ht="13.5">
      <c r="A23" s="242">
        <v>1</v>
      </c>
      <c r="B23" s="243"/>
      <c r="C23" s="230" t="s">
        <v>35</v>
      </c>
      <c r="D23" s="350"/>
      <c r="E23" s="236" t="s">
        <v>0</v>
      </c>
      <c r="F23" s="242" t="s">
        <v>30</v>
      </c>
      <c r="G23" s="243"/>
      <c r="H23" s="230" t="s">
        <v>35</v>
      </c>
      <c r="I23" s="231"/>
      <c r="J23" s="236" t="s">
        <v>0</v>
      </c>
      <c r="K23" s="256" t="s">
        <v>0</v>
      </c>
    </row>
    <row r="24" spans="1:11" ht="25.5" customHeight="1">
      <c r="A24" s="265"/>
      <c r="B24" s="266"/>
      <c r="C24" s="282"/>
      <c r="D24" s="283"/>
      <c r="E24" s="247"/>
      <c r="F24" s="265"/>
      <c r="G24" s="266"/>
      <c r="H24" s="282" t="s">
        <v>0</v>
      </c>
      <c r="I24" s="283"/>
      <c r="J24" s="247"/>
      <c r="K24" s="280"/>
    </row>
    <row r="25" spans="1:11" ht="13.5">
      <c r="A25" s="242">
        <v>2</v>
      </c>
      <c r="B25" s="243"/>
      <c r="C25" s="230" t="s">
        <v>35</v>
      </c>
      <c r="D25" s="231"/>
      <c r="E25" s="236" t="s">
        <v>0</v>
      </c>
      <c r="F25" s="242" t="s">
        <v>53</v>
      </c>
      <c r="G25" s="243"/>
      <c r="H25" s="230" t="s">
        <v>35</v>
      </c>
      <c r="I25" s="231"/>
      <c r="J25" s="236" t="s">
        <v>0</v>
      </c>
      <c r="K25" s="256" t="s">
        <v>65</v>
      </c>
    </row>
    <row r="26" spans="1:11" ht="25.5" customHeight="1">
      <c r="A26" s="265"/>
      <c r="B26" s="266"/>
      <c r="C26" s="338" t="s">
        <v>0</v>
      </c>
      <c r="D26" s="338"/>
      <c r="E26" s="247"/>
      <c r="F26" s="265"/>
      <c r="G26" s="266"/>
      <c r="H26" s="282" t="s">
        <v>0</v>
      </c>
      <c r="I26" s="283"/>
      <c r="J26" s="247"/>
      <c r="K26" s="280"/>
    </row>
    <row r="27" spans="1:11" ht="13.5">
      <c r="A27" s="242">
        <v>3</v>
      </c>
      <c r="B27" s="243"/>
      <c r="C27" s="230" t="s">
        <v>35</v>
      </c>
      <c r="D27" s="231"/>
      <c r="E27" s="236" t="s">
        <v>0</v>
      </c>
      <c r="F27" s="242" t="s">
        <v>54</v>
      </c>
      <c r="G27" s="243"/>
      <c r="H27" s="230" t="s">
        <v>35</v>
      </c>
      <c r="I27" s="231"/>
      <c r="J27" s="236" t="s">
        <v>0</v>
      </c>
      <c r="K27" s="256" t="s">
        <v>65</v>
      </c>
    </row>
    <row r="28" spans="1:11" ht="25.5" customHeight="1">
      <c r="A28" s="265"/>
      <c r="B28" s="266"/>
      <c r="C28" s="338" t="s">
        <v>0</v>
      </c>
      <c r="D28" s="338"/>
      <c r="E28" s="247"/>
      <c r="F28" s="265"/>
      <c r="G28" s="266"/>
      <c r="H28" s="282" t="s">
        <v>0</v>
      </c>
      <c r="I28" s="283"/>
      <c r="J28" s="247"/>
      <c r="K28" s="280"/>
    </row>
    <row r="29" spans="1:11" ht="13.5">
      <c r="A29" s="242">
        <v>4</v>
      </c>
      <c r="B29" s="243"/>
      <c r="C29" s="230" t="s">
        <v>35</v>
      </c>
      <c r="D29" s="231"/>
      <c r="E29" s="236" t="s">
        <v>0</v>
      </c>
      <c r="F29" s="242" t="s">
        <v>55</v>
      </c>
      <c r="G29" s="243"/>
      <c r="H29" s="230" t="s">
        <v>35</v>
      </c>
      <c r="I29" s="231"/>
      <c r="J29" s="236" t="s">
        <v>0</v>
      </c>
      <c r="K29" s="256" t="s">
        <v>65</v>
      </c>
    </row>
    <row r="30" spans="1:11" ht="25.5" customHeight="1" thickBot="1">
      <c r="A30" s="265"/>
      <c r="B30" s="266"/>
      <c r="C30" s="338" t="s">
        <v>0</v>
      </c>
      <c r="D30" s="338"/>
      <c r="E30" s="247"/>
      <c r="F30" s="278"/>
      <c r="G30" s="279"/>
      <c r="H30" s="275" t="s">
        <v>0</v>
      </c>
      <c r="I30" s="276"/>
      <c r="J30" s="277"/>
      <c r="K30" s="257"/>
    </row>
    <row r="31" spans="1:11" ht="13.5">
      <c r="A31" s="242">
        <v>5</v>
      </c>
      <c r="B31" s="243"/>
      <c r="C31" s="230" t="s">
        <v>35</v>
      </c>
      <c r="D31" s="231"/>
      <c r="E31" s="236" t="s">
        <v>0</v>
      </c>
      <c r="F31" s="261" t="s">
        <v>31</v>
      </c>
      <c r="G31" s="262"/>
      <c r="H31" s="341" t="s">
        <v>35</v>
      </c>
      <c r="I31" s="342"/>
      <c r="J31" s="281" t="s">
        <v>65</v>
      </c>
      <c r="K31" s="306" t="s">
        <v>91</v>
      </c>
    </row>
    <row r="32" spans="1:11" ht="25.5" customHeight="1">
      <c r="A32" s="265"/>
      <c r="B32" s="266"/>
      <c r="C32" s="338" t="s">
        <v>0</v>
      </c>
      <c r="D32" s="338"/>
      <c r="E32" s="247"/>
      <c r="F32" s="263"/>
      <c r="G32" s="264"/>
      <c r="H32" s="240" t="s">
        <v>0</v>
      </c>
      <c r="I32" s="241"/>
      <c r="J32" s="233"/>
      <c r="K32" s="270"/>
    </row>
    <row r="33" spans="1:11" ht="13.5" customHeight="1">
      <c r="A33" s="242">
        <v>6</v>
      </c>
      <c r="B33" s="243"/>
      <c r="C33" s="230" t="s">
        <v>35</v>
      </c>
      <c r="D33" s="231"/>
      <c r="E33" s="236" t="s">
        <v>0</v>
      </c>
      <c r="F33" s="263"/>
      <c r="G33" s="264"/>
      <c r="H33" s="254" t="s">
        <v>35</v>
      </c>
      <c r="I33" s="255"/>
      <c r="J33" s="232" t="s">
        <v>65</v>
      </c>
      <c r="K33" s="270"/>
    </row>
    <row r="34" spans="1:11" ht="25.5" customHeight="1">
      <c r="A34" s="265"/>
      <c r="B34" s="266"/>
      <c r="C34" s="338" t="s">
        <v>0</v>
      </c>
      <c r="D34" s="338"/>
      <c r="E34" s="247"/>
      <c r="F34" s="265"/>
      <c r="G34" s="266"/>
      <c r="H34" s="240" t="s">
        <v>0</v>
      </c>
      <c r="I34" s="241"/>
      <c r="J34" s="233"/>
      <c r="K34" s="274"/>
    </row>
    <row r="35" spans="1:11" ht="13.5">
      <c r="A35" s="242">
        <v>7</v>
      </c>
      <c r="B35" s="243"/>
      <c r="C35" s="230" t="s">
        <v>35</v>
      </c>
      <c r="D35" s="231"/>
      <c r="E35" s="236" t="s">
        <v>0</v>
      </c>
      <c r="F35" s="242" t="s">
        <v>32</v>
      </c>
      <c r="G35" s="243"/>
      <c r="H35" s="254" t="s">
        <v>98</v>
      </c>
      <c r="I35" s="255"/>
      <c r="J35" s="232" t="s">
        <v>65</v>
      </c>
      <c r="K35" s="269" t="s">
        <v>83</v>
      </c>
    </row>
    <row r="36" spans="1:11" ht="25.5" customHeight="1" thickBot="1">
      <c r="A36" s="244"/>
      <c r="B36" s="245"/>
      <c r="C36" s="343" t="s">
        <v>0</v>
      </c>
      <c r="D36" s="343"/>
      <c r="E36" s="237"/>
      <c r="F36" s="263"/>
      <c r="G36" s="264"/>
      <c r="H36" s="240" t="s">
        <v>0</v>
      </c>
      <c r="I36" s="241"/>
      <c r="J36" s="233"/>
      <c r="K36" s="270"/>
    </row>
    <row r="37" spans="1:11" ht="13.5" customHeight="1" thickTop="1">
      <c r="A37" s="268"/>
      <c r="B37" s="268"/>
      <c r="C37" s="345"/>
      <c r="D37" s="345"/>
      <c r="E37" s="356"/>
      <c r="F37" s="263"/>
      <c r="G37" s="264"/>
      <c r="H37" s="254" t="s">
        <v>35</v>
      </c>
      <c r="I37" s="255"/>
      <c r="J37" s="232" t="s">
        <v>65</v>
      </c>
      <c r="K37" s="270"/>
    </row>
    <row r="38" spans="1:11" ht="25.5" customHeight="1" thickBot="1">
      <c r="A38" s="268"/>
      <c r="B38" s="268"/>
      <c r="C38" s="353"/>
      <c r="D38" s="353"/>
      <c r="E38" s="356"/>
      <c r="F38" s="265"/>
      <c r="G38" s="266"/>
      <c r="H38" s="240" t="s">
        <v>0</v>
      </c>
      <c r="I38" s="241"/>
      <c r="J38" s="233"/>
      <c r="K38" s="274"/>
    </row>
    <row r="39" spans="1:11" ht="13.5" customHeight="1" thickTop="1">
      <c r="A39" s="351" t="s">
        <v>36</v>
      </c>
      <c r="B39" s="352"/>
      <c r="C39" s="354" t="s">
        <v>35</v>
      </c>
      <c r="D39" s="355"/>
      <c r="E39" s="344" t="s">
        <v>0</v>
      </c>
      <c r="F39" s="242" t="s">
        <v>33</v>
      </c>
      <c r="G39" s="243"/>
      <c r="H39" s="254" t="s">
        <v>35</v>
      </c>
      <c r="I39" s="255"/>
      <c r="J39" s="232" t="s">
        <v>65</v>
      </c>
      <c r="K39" s="269" t="s">
        <v>84</v>
      </c>
    </row>
    <row r="40" spans="1:11" ht="25.5" customHeight="1" thickBot="1">
      <c r="A40" s="244"/>
      <c r="B40" s="245"/>
      <c r="C40" s="343" t="s">
        <v>0</v>
      </c>
      <c r="D40" s="343"/>
      <c r="E40" s="237"/>
      <c r="F40" s="263"/>
      <c r="G40" s="264"/>
      <c r="H40" s="240" t="s">
        <v>0</v>
      </c>
      <c r="I40" s="241"/>
      <c r="J40" s="233"/>
      <c r="K40" s="270"/>
    </row>
    <row r="41" spans="6:11" ht="13.5" customHeight="1" thickTop="1">
      <c r="F41" s="263"/>
      <c r="G41" s="264"/>
      <c r="H41" s="254" t="s">
        <v>35</v>
      </c>
      <c r="I41" s="255"/>
      <c r="J41" s="232" t="s">
        <v>65</v>
      </c>
      <c r="K41" s="270"/>
    </row>
    <row r="42" spans="1:11" ht="25.5" customHeight="1">
      <c r="A42" s="238" t="s">
        <v>160</v>
      </c>
      <c r="B42" s="238"/>
      <c r="C42" s="238"/>
      <c r="D42" s="238"/>
      <c r="E42" s="239"/>
      <c r="F42" s="265"/>
      <c r="G42" s="266"/>
      <c r="H42" s="240" t="s">
        <v>0</v>
      </c>
      <c r="I42" s="241"/>
      <c r="J42" s="233"/>
      <c r="K42" s="274"/>
    </row>
    <row r="43" spans="1:11" ht="13.5" customHeight="1">
      <c r="A43" s="238"/>
      <c r="B43" s="238"/>
      <c r="C43" s="238"/>
      <c r="D43" s="238"/>
      <c r="E43" s="239"/>
      <c r="F43" s="242" t="s">
        <v>34</v>
      </c>
      <c r="G43" s="243"/>
      <c r="H43" s="254" t="s">
        <v>35</v>
      </c>
      <c r="I43" s="255"/>
      <c r="J43" s="232" t="s">
        <v>65</v>
      </c>
      <c r="K43" s="269" t="s">
        <v>84</v>
      </c>
    </row>
    <row r="44" spans="1:11" ht="25.5" customHeight="1">
      <c r="A44" s="238"/>
      <c r="B44" s="238"/>
      <c r="C44" s="238"/>
      <c r="D44" s="238"/>
      <c r="E44" s="239"/>
      <c r="F44" s="263"/>
      <c r="G44" s="264"/>
      <c r="H44" s="240" t="s">
        <v>0</v>
      </c>
      <c r="I44" s="241"/>
      <c r="J44" s="233"/>
      <c r="K44" s="270"/>
    </row>
    <row r="45" spans="1:11" ht="13.5" customHeight="1" thickBot="1">
      <c r="A45" s="224"/>
      <c r="B45" s="260" t="str">
        <f>I4</f>
        <v>令和３年 　 月 　日</v>
      </c>
      <c r="C45" s="260"/>
      <c r="D45" s="260"/>
      <c r="F45" s="263"/>
      <c r="G45" s="264"/>
      <c r="H45" s="254" t="s">
        <v>35</v>
      </c>
      <c r="I45" s="255"/>
      <c r="J45" s="232" t="s">
        <v>65</v>
      </c>
      <c r="K45" s="270"/>
    </row>
    <row r="46" spans="1:11" ht="25.5" customHeight="1" thickBot="1">
      <c r="A46" s="258"/>
      <c r="B46" s="259"/>
      <c r="C46" s="15" t="s">
        <v>116</v>
      </c>
      <c r="D46" s="15"/>
      <c r="F46" s="244"/>
      <c r="G46" s="245"/>
      <c r="H46" s="272" t="s">
        <v>0</v>
      </c>
      <c r="I46" s="273"/>
      <c r="J46" s="267"/>
      <c r="K46" s="271"/>
    </row>
    <row r="47" spans="2:4" ht="25.5" customHeight="1" thickBot="1">
      <c r="B47" s="258" t="str">
        <f>C12</f>
        <v>　</v>
      </c>
      <c r="C47" s="259"/>
      <c r="D47" s="15" t="s">
        <v>7</v>
      </c>
    </row>
    <row r="48" spans="1:5" ht="25.5" customHeight="1" thickBot="1">
      <c r="A48" s="229" t="s">
        <v>39</v>
      </c>
      <c r="B48" s="229"/>
      <c r="C48" s="234" t="s">
        <v>0</v>
      </c>
      <c r="D48" s="235"/>
      <c r="E48" s="188" t="s">
        <v>5</v>
      </c>
    </row>
    <row r="49" spans="2:4" ht="25.5" customHeight="1">
      <c r="B49" s="14"/>
      <c r="C49" s="14"/>
      <c r="D49" s="14"/>
    </row>
    <row r="50" spans="9:10" ht="25.5" customHeight="1">
      <c r="I50" s="1"/>
      <c r="J50" s="3"/>
    </row>
    <row r="51" ht="25.5" customHeight="1">
      <c r="I51" s="1"/>
    </row>
    <row r="52" spans="7:10" ht="25.5" customHeight="1">
      <c r="G52" s="347"/>
      <c r="H52" s="347"/>
      <c r="I52" s="348"/>
      <c r="J52" s="348"/>
    </row>
    <row r="53" spans="7:10" ht="5.25" customHeight="1">
      <c r="G53" s="347"/>
      <c r="H53" s="347"/>
      <c r="I53" s="348"/>
      <c r="J53" s="348"/>
    </row>
    <row r="54" spans="9:10" ht="8.25" customHeight="1" hidden="1">
      <c r="I54" s="346"/>
      <c r="J54" s="346"/>
    </row>
    <row r="55" ht="13.5">
      <c r="K55" s="2"/>
    </row>
    <row r="56" ht="14.25" customHeight="1" hidden="1"/>
    <row r="57" ht="15.75" customHeight="1"/>
    <row r="58" ht="15.75" customHeight="1"/>
    <row r="59" ht="13.5" hidden="1"/>
    <row r="60" ht="28.5" customHeight="1"/>
    <row r="61" ht="28.5" customHeight="1"/>
    <row r="62" ht="28.5" customHeight="1"/>
  </sheetData>
  <sheetProtection/>
  <mergeCells count="133">
    <mergeCell ref="A27:B28"/>
    <mergeCell ref="A29:B30"/>
    <mergeCell ref="F25:G26"/>
    <mergeCell ref="F21:G22"/>
    <mergeCell ref="A39:B40"/>
    <mergeCell ref="C36:D36"/>
    <mergeCell ref="C38:D38"/>
    <mergeCell ref="C39:D39"/>
    <mergeCell ref="E37:E38"/>
    <mergeCell ref="C32:D32"/>
    <mergeCell ref="A1:H1"/>
    <mergeCell ref="A33:B34"/>
    <mergeCell ref="C26:D26"/>
    <mergeCell ref="C28:D28"/>
    <mergeCell ref="A25:B26"/>
    <mergeCell ref="A31:B32"/>
    <mergeCell ref="C23:D23"/>
    <mergeCell ref="C25:D25"/>
    <mergeCell ref="C29:D29"/>
    <mergeCell ref="E33:E34"/>
    <mergeCell ref="I54:J54"/>
    <mergeCell ref="G52:H52"/>
    <mergeCell ref="I52:J52"/>
    <mergeCell ref="G53:H53"/>
    <mergeCell ref="I53:J53"/>
    <mergeCell ref="F39:G42"/>
    <mergeCell ref="H40:I40"/>
    <mergeCell ref="H42:I42"/>
    <mergeCell ref="H41:I41"/>
    <mergeCell ref="J43:J44"/>
    <mergeCell ref="C40:D40"/>
    <mergeCell ref="E39:E40"/>
    <mergeCell ref="C37:D37"/>
    <mergeCell ref="E25:E26"/>
    <mergeCell ref="F35:G38"/>
    <mergeCell ref="C30:D30"/>
    <mergeCell ref="C33:D33"/>
    <mergeCell ref="C31:D31"/>
    <mergeCell ref="C34:D34"/>
    <mergeCell ref="K21:K22"/>
    <mergeCell ref="H21:I22"/>
    <mergeCell ref="J21:J22"/>
    <mergeCell ref="H31:I31"/>
    <mergeCell ref="C24:D24"/>
    <mergeCell ref="K25:K26"/>
    <mergeCell ref="H25:I25"/>
    <mergeCell ref="H24:I24"/>
    <mergeCell ref="J25:J26"/>
    <mergeCell ref="H14:K14"/>
    <mergeCell ref="H26:I26"/>
    <mergeCell ref="E21:E22"/>
    <mergeCell ref="F15:G16"/>
    <mergeCell ref="F19:G19"/>
    <mergeCell ref="H23:I23"/>
    <mergeCell ref="F17:G17"/>
    <mergeCell ref="K23:K24"/>
    <mergeCell ref="A17:B17"/>
    <mergeCell ref="J23:J24"/>
    <mergeCell ref="H17:I17"/>
    <mergeCell ref="F23:G24"/>
    <mergeCell ref="E23:E24"/>
    <mergeCell ref="A19:B19"/>
    <mergeCell ref="A23:B24"/>
    <mergeCell ref="A21:B22"/>
    <mergeCell ref="A15:B16"/>
    <mergeCell ref="C15:E16"/>
    <mergeCell ref="C17:E17"/>
    <mergeCell ref="C21:D22"/>
    <mergeCell ref="C12:D12"/>
    <mergeCell ref="K35:K38"/>
    <mergeCell ref="J41:J42"/>
    <mergeCell ref="H36:I36"/>
    <mergeCell ref="C27:D27"/>
    <mergeCell ref="K31:K34"/>
    <mergeCell ref="H29:I29"/>
    <mergeCell ref="F27:G28"/>
    <mergeCell ref="J27:J28"/>
    <mergeCell ref="H13:K13"/>
    <mergeCell ref="I4:K4"/>
    <mergeCell ref="A9:G9"/>
    <mergeCell ref="A10:G10"/>
    <mergeCell ref="F13:G14"/>
    <mergeCell ref="A13:B14"/>
    <mergeCell ref="F12:G12"/>
    <mergeCell ref="C13:E14"/>
    <mergeCell ref="H12:I12"/>
    <mergeCell ref="J12:K12"/>
    <mergeCell ref="A12:B12"/>
    <mergeCell ref="E29:E30"/>
    <mergeCell ref="F29:G30"/>
    <mergeCell ref="K27:K28"/>
    <mergeCell ref="H27:I27"/>
    <mergeCell ref="J31:J32"/>
    <mergeCell ref="H28:I28"/>
    <mergeCell ref="E27:E28"/>
    <mergeCell ref="E31:E32"/>
    <mergeCell ref="K43:K46"/>
    <mergeCell ref="H46:I46"/>
    <mergeCell ref="H45:I45"/>
    <mergeCell ref="K39:K42"/>
    <mergeCell ref="H30:I30"/>
    <mergeCell ref="J29:J30"/>
    <mergeCell ref="H43:I43"/>
    <mergeCell ref="B47:C47"/>
    <mergeCell ref="A46:B46"/>
    <mergeCell ref="B45:D45"/>
    <mergeCell ref="F31:G34"/>
    <mergeCell ref="F43:G46"/>
    <mergeCell ref="J33:J34"/>
    <mergeCell ref="H32:I32"/>
    <mergeCell ref="J45:J46"/>
    <mergeCell ref="H33:I33"/>
    <mergeCell ref="A37:B38"/>
    <mergeCell ref="H15:I16"/>
    <mergeCell ref="J15:K16"/>
    <mergeCell ref="I1:J1"/>
    <mergeCell ref="H39:I39"/>
    <mergeCell ref="H38:I38"/>
    <mergeCell ref="H34:I34"/>
    <mergeCell ref="H35:I35"/>
    <mergeCell ref="H37:I37"/>
    <mergeCell ref="K29:K30"/>
    <mergeCell ref="A2:K2"/>
    <mergeCell ref="A48:B48"/>
    <mergeCell ref="C35:D35"/>
    <mergeCell ref="J35:J36"/>
    <mergeCell ref="J37:J38"/>
    <mergeCell ref="C48:D48"/>
    <mergeCell ref="J39:J40"/>
    <mergeCell ref="E35:E36"/>
    <mergeCell ref="A42:E44"/>
    <mergeCell ref="H44:I44"/>
    <mergeCell ref="A35:B36"/>
  </mergeCells>
  <dataValidations count="2">
    <dataValidation type="list" allowBlank="1" showInputMessage="1" showErrorMessage="1" sqref="J12:K12">
      <formula1>$Y$10:$Y$12</formula1>
    </dataValidation>
    <dataValidation type="list" allowBlank="1" showInputMessage="1" showErrorMessage="1" sqref="C17:E17">
      <formula1>$Y$10:$Y$13</formula1>
    </dataValidation>
  </dataValidations>
  <printOptions/>
  <pageMargins left="0.49" right="0.36" top="0.42" bottom="0.16" header="0.27" footer="0.3"/>
  <pageSetup horizontalDpi="300" verticalDpi="300" orientation="portrait" paperSize="9" scale="90" r:id="rId2"/>
  <rowBreaks count="1" manualBreakCount="1">
    <brk id="50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99"/>
  </sheetPr>
  <dimension ref="A1:N26"/>
  <sheetViews>
    <sheetView view="pageBreakPreview" zoomScale="75" zoomScaleSheetLayoutView="75" zoomScalePageLayoutView="0" workbookViewId="0" topLeftCell="A1">
      <selection activeCell="A1" sqref="A1:K1"/>
    </sheetView>
  </sheetViews>
  <sheetFormatPr defaultColWidth="8.796875" defaultRowHeight="14.25"/>
  <cols>
    <col min="1" max="1" width="8.3984375" style="148" customWidth="1"/>
    <col min="2" max="2" width="13.8984375" style="148" customWidth="1"/>
    <col min="3" max="3" width="6.19921875" style="148" customWidth="1"/>
    <col min="4" max="4" width="9.09765625" style="148" customWidth="1"/>
    <col min="5" max="5" width="8" style="148" customWidth="1"/>
    <col min="6" max="6" width="35.69921875" style="148" customWidth="1"/>
    <col min="7" max="7" width="5" style="148" customWidth="1"/>
    <col min="8" max="8" width="10" style="148" customWidth="1"/>
    <col min="9" max="9" width="17.8984375" style="148" customWidth="1"/>
    <col min="10" max="10" width="5.8984375" style="148" customWidth="1"/>
    <col min="11" max="11" width="3.8984375" style="148" customWidth="1"/>
    <col min="12" max="14" width="0" style="148" hidden="1" customWidth="1"/>
    <col min="15" max="16384" width="9" style="148" customWidth="1"/>
  </cols>
  <sheetData>
    <row r="1" spans="1:11" ht="36.75" customHeight="1">
      <c r="A1" s="357" t="str">
        <f>'男子申込用紙'!A1</f>
        <v>   第41回沖縄県中学校バドミントン競技大会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</row>
    <row r="2" spans="1:10" ht="36.75" customHeight="1">
      <c r="A2" s="149"/>
      <c r="B2" s="149"/>
      <c r="C2" s="372" t="s">
        <v>139</v>
      </c>
      <c r="D2" s="372"/>
      <c r="E2" s="372"/>
      <c r="F2" s="372"/>
      <c r="G2" s="372"/>
      <c r="H2" s="372"/>
      <c r="I2" s="372"/>
      <c r="J2" s="149"/>
    </row>
    <row r="3" spans="1:10" ht="17.25">
      <c r="A3" s="150"/>
      <c r="B3" s="151"/>
      <c r="C3" s="151"/>
      <c r="D3" s="151"/>
      <c r="E3" s="151"/>
      <c r="F3" s="151"/>
      <c r="G3" s="151"/>
      <c r="H3" s="151"/>
      <c r="J3" s="152"/>
    </row>
    <row r="4" spans="1:10" ht="82.5" customHeight="1">
      <c r="A4" s="358" t="s">
        <v>150</v>
      </c>
      <c r="B4" s="358"/>
      <c r="C4" s="358"/>
      <c r="D4" s="358"/>
      <c r="E4" s="358"/>
      <c r="F4" s="358"/>
      <c r="G4" s="358"/>
      <c r="H4" s="358"/>
      <c r="I4" s="358"/>
      <c r="J4" s="358"/>
    </row>
    <row r="5" spans="1:10" s="152" customFormat="1" ht="21" customHeight="1">
      <c r="A5" s="153"/>
      <c r="B5" s="154"/>
      <c r="C5" s="154"/>
      <c r="D5" s="154"/>
      <c r="E5" s="155"/>
      <c r="F5" s="154"/>
      <c r="G5" s="154"/>
      <c r="H5" s="154"/>
      <c r="I5" s="154"/>
      <c r="J5" s="154"/>
    </row>
    <row r="6" spans="1:14" ht="28.5" customHeight="1" thickBot="1">
      <c r="A6" s="371"/>
      <c r="B6" s="371"/>
      <c r="C6" s="371"/>
      <c r="D6" s="371"/>
      <c r="E6" s="371"/>
      <c r="F6" s="371"/>
      <c r="G6" s="371"/>
      <c r="H6" s="371"/>
      <c r="I6" s="371"/>
      <c r="J6" s="371"/>
      <c r="M6" s="152" t="s">
        <v>103</v>
      </c>
      <c r="N6" s="148" t="s">
        <v>104</v>
      </c>
    </row>
    <row r="7" spans="1:14" ht="30" customHeight="1" thickBot="1">
      <c r="A7" s="156" t="s">
        <v>105</v>
      </c>
      <c r="B7" s="185">
        <f>'男子申込用紙'!H6</f>
        <v>0</v>
      </c>
      <c r="C7" s="181" t="s">
        <v>136</v>
      </c>
      <c r="D7" s="186">
        <f>'男子申込用紙'!D19</f>
        <v>0</v>
      </c>
      <c r="E7" s="183" t="s">
        <v>137</v>
      </c>
      <c r="G7" s="211"/>
      <c r="H7" s="211"/>
      <c r="I7" s="211"/>
      <c r="J7" s="211"/>
      <c r="M7" s="152" t="s">
        <v>103</v>
      </c>
      <c r="N7" s="148" t="s">
        <v>106</v>
      </c>
    </row>
    <row r="8" spans="1:14" ht="38.25" customHeight="1" thickBot="1">
      <c r="A8" s="156" t="s">
        <v>107</v>
      </c>
      <c r="B8" s="185" t="str">
        <f>'男子申込用紙'!C12</f>
        <v>　</v>
      </c>
      <c r="C8" s="184" t="s">
        <v>138</v>
      </c>
      <c r="D8" s="359" t="s">
        <v>141</v>
      </c>
      <c r="E8" s="360"/>
      <c r="G8" s="212"/>
      <c r="H8" s="213"/>
      <c r="I8" s="214"/>
      <c r="J8" s="215"/>
      <c r="M8" s="152" t="s">
        <v>108</v>
      </c>
      <c r="N8" s="148" t="s">
        <v>109</v>
      </c>
    </row>
    <row r="9" spans="1:13" ht="33" customHeight="1">
      <c r="A9" s="361"/>
      <c r="B9" s="362"/>
      <c r="C9" s="362"/>
      <c r="D9" s="362"/>
      <c r="E9" s="362"/>
      <c r="F9" s="362"/>
      <c r="G9" s="362"/>
      <c r="H9" s="362"/>
      <c r="I9" s="362"/>
      <c r="J9" s="363"/>
      <c r="M9" s="152" t="s">
        <v>108</v>
      </c>
    </row>
    <row r="10" spans="1:13" ht="33" customHeight="1">
      <c r="A10" s="364"/>
      <c r="B10" s="365"/>
      <c r="C10" s="365"/>
      <c r="D10" s="365"/>
      <c r="E10" s="365"/>
      <c r="F10" s="365"/>
      <c r="G10" s="365"/>
      <c r="H10" s="365"/>
      <c r="I10" s="365"/>
      <c r="J10" s="366"/>
      <c r="M10" s="152" t="s">
        <v>108</v>
      </c>
    </row>
    <row r="11" spans="1:13" ht="33" customHeight="1">
      <c r="A11" s="364"/>
      <c r="B11" s="365"/>
      <c r="C11" s="365"/>
      <c r="D11" s="365"/>
      <c r="E11" s="365"/>
      <c r="F11" s="365"/>
      <c r="G11" s="365"/>
      <c r="H11" s="365"/>
      <c r="I11" s="365"/>
      <c r="J11" s="366"/>
      <c r="M11" s="152" t="s">
        <v>108</v>
      </c>
    </row>
    <row r="12" spans="1:10" ht="33" customHeight="1" thickBot="1">
      <c r="A12" s="367"/>
      <c r="B12" s="368"/>
      <c r="C12" s="368"/>
      <c r="D12" s="368"/>
      <c r="E12" s="368"/>
      <c r="F12" s="368"/>
      <c r="G12" s="368"/>
      <c r="H12" s="368"/>
      <c r="I12" s="368"/>
      <c r="J12" s="369"/>
    </row>
    <row r="13" spans="1:10" ht="33" customHeight="1">
      <c r="A13" s="155"/>
      <c r="B13" s="155"/>
      <c r="C13" s="155"/>
      <c r="D13" s="155"/>
      <c r="E13" s="155"/>
      <c r="F13" s="155"/>
      <c r="G13" s="212"/>
      <c r="H13" s="213"/>
      <c r="I13" s="214"/>
      <c r="J13" s="215"/>
    </row>
    <row r="14" spans="1:10" ht="33" customHeight="1">
      <c r="A14" s="155"/>
      <c r="B14" s="155"/>
      <c r="C14" s="155"/>
      <c r="D14" s="155"/>
      <c r="E14" s="155"/>
      <c r="F14" s="155"/>
      <c r="G14" s="212"/>
      <c r="H14" s="213"/>
      <c r="I14" s="214"/>
      <c r="J14" s="215"/>
    </row>
    <row r="15" spans="1:10" ht="33" customHeight="1">
      <c r="A15" s="155"/>
      <c r="B15" s="155"/>
      <c r="C15" s="155"/>
      <c r="D15" s="155"/>
      <c r="E15" s="155"/>
      <c r="F15" s="155"/>
      <c r="G15" s="212"/>
      <c r="H15" s="213"/>
      <c r="I15" s="214"/>
      <c r="J15" s="215"/>
    </row>
    <row r="16" spans="1:10" ht="33" customHeight="1">
      <c r="A16" s="155"/>
      <c r="B16" s="155"/>
      <c r="C16" s="155"/>
      <c r="D16" s="155"/>
      <c r="E16" s="155"/>
      <c r="F16" s="155"/>
      <c r="G16" s="212"/>
      <c r="H16" s="213"/>
      <c r="I16" s="214"/>
      <c r="J16" s="215"/>
    </row>
    <row r="17" spans="1:10" ht="33" customHeight="1">
      <c r="A17" s="155"/>
      <c r="B17" s="155"/>
      <c r="C17" s="155"/>
      <c r="D17" s="155"/>
      <c r="E17" s="155"/>
      <c r="F17" s="155"/>
      <c r="G17" s="212"/>
      <c r="H17" s="213"/>
      <c r="I17" s="214"/>
      <c r="J17" s="215"/>
    </row>
    <row r="18" spans="1:10" ht="33" customHeight="1">
      <c r="A18" s="158"/>
      <c r="B18" s="158"/>
      <c r="C18" s="158"/>
      <c r="D18" s="158"/>
      <c r="E18" s="158"/>
      <c r="F18" s="158"/>
      <c r="G18" s="158"/>
      <c r="H18" s="158"/>
      <c r="I18" s="158"/>
      <c r="J18" s="158"/>
    </row>
    <row r="19" spans="1:10" ht="21.75" customHeight="1">
      <c r="A19" s="157"/>
      <c r="B19" s="157"/>
      <c r="C19" s="157"/>
      <c r="D19" s="157"/>
      <c r="E19" s="216"/>
      <c r="F19" s="216"/>
      <c r="G19" s="216"/>
      <c r="H19" s="216"/>
      <c r="I19" s="216"/>
      <c r="J19" s="216"/>
    </row>
    <row r="20" spans="1:10" ht="33" customHeight="1">
      <c r="A20" s="217"/>
      <c r="B20" s="217"/>
      <c r="C20" s="179"/>
      <c r="D20" s="179"/>
      <c r="E20" s="216"/>
      <c r="F20" s="216"/>
      <c r="G20" s="216"/>
      <c r="H20" s="216"/>
      <c r="I20" s="216"/>
      <c r="J20" s="216"/>
    </row>
    <row r="21" spans="1:10" ht="21.75" customHeight="1">
      <c r="A21" s="157"/>
      <c r="B21" s="157"/>
      <c r="C21" s="157"/>
      <c r="D21" s="157"/>
      <c r="E21" s="216"/>
      <c r="F21" s="216"/>
      <c r="G21" s="216"/>
      <c r="H21" s="216"/>
      <c r="I21" s="216"/>
      <c r="J21" s="216"/>
    </row>
    <row r="22" spans="1:10" ht="16.5" customHeight="1">
      <c r="A22" s="208"/>
      <c r="B22" s="208"/>
      <c r="C22" s="208"/>
      <c r="D22" s="208"/>
      <c r="E22" s="208"/>
      <c r="F22" s="208"/>
      <c r="G22" s="208"/>
      <c r="H22" s="208"/>
      <c r="I22" s="208"/>
      <c r="J22" s="208"/>
    </row>
    <row r="23" spans="1:10" ht="16.5" customHeight="1">
      <c r="A23" s="208"/>
      <c r="B23" s="208"/>
      <c r="C23" s="208"/>
      <c r="D23" s="208"/>
      <c r="E23" s="208"/>
      <c r="F23" s="208"/>
      <c r="G23" s="208"/>
      <c r="H23" s="208"/>
      <c r="I23" s="208"/>
      <c r="J23" s="208"/>
    </row>
    <row r="24" spans="1:10" ht="49.5" customHeight="1">
      <c r="A24" s="208"/>
      <c r="B24" s="208"/>
      <c r="C24" s="208"/>
      <c r="D24" s="208"/>
      <c r="E24" s="208"/>
      <c r="F24" s="208"/>
      <c r="G24" s="208"/>
      <c r="H24" s="208"/>
      <c r="I24" s="208"/>
      <c r="J24" s="208"/>
    </row>
    <row r="25" spans="1:10" ht="13.5" customHeight="1">
      <c r="A25" s="373"/>
      <c r="B25" s="373"/>
      <c r="C25" s="373"/>
      <c r="D25" s="373"/>
      <c r="E25" s="373"/>
      <c r="F25" s="373"/>
      <c r="G25" s="373"/>
      <c r="H25" s="373"/>
      <c r="I25" s="373"/>
      <c r="J25" s="158"/>
    </row>
    <row r="26" spans="1:10" ht="14.25" customHeight="1">
      <c r="A26" s="370"/>
      <c r="B26" s="370"/>
      <c r="C26" s="370"/>
      <c r="D26" s="370"/>
      <c r="E26" s="370"/>
      <c r="F26" s="370"/>
      <c r="G26" s="370"/>
      <c r="H26" s="370"/>
      <c r="I26" s="370"/>
      <c r="J26" s="370"/>
    </row>
  </sheetData>
  <sheetProtection/>
  <mergeCells count="8">
    <mergeCell ref="A1:K1"/>
    <mergeCell ref="A4:J4"/>
    <mergeCell ref="D8:E8"/>
    <mergeCell ref="A9:J12"/>
    <mergeCell ref="A26:J26"/>
    <mergeCell ref="A6:J6"/>
    <mergeCell ref="C2:I2"/>
    <mergeCell ref="A25:I25"/>
  </mergeCells>
  <printOptions horizontalCentered="1" verticalCentered="1"/>
  <pageMargins left="0.47" right="0.31" top="0.5905511811023623" bottom="0.43" header="0.3937007874015748" footer="0.3937007874015748"/>
  <pageSetup horizontalDpi="600" verticalDpi="600" orientation="portrait" paperSize="9" scale="78" r:id="rId2"/>
  <rowBreaks count="1" manualBreakCount="1">
    <brk id="24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Y55"/>
  <sheetViews>
    <sheetView view="pageBreakPreview" zoomScale="80" zoomScaleSheetLayoutView="80" zoomScalePageLayoutView="0" workbookViewId="0" topLeftCell="A1">
      <selection activeCell="F15" sqref="F15:G16"/>
    </sheetView>
  </sheetViews>
  <sheetFormatPr defaultColWidth="8.796875" defaultRowHeight="14.25"/>
  <cols>
    <col min="1" max="1" width="5.19921875" style="0" customWidth="1"/>
    <col min="2" max="2" width="6.3984375" style="0" customWidth="1"/>
    <col min="3" max="3" width="14.59765625" style="0" customWidth="1"/>
    <col min="4" max="4" width="13.5" style="0" customWidth="1"/>
    <col min="5" max="5" width="6.19921875" style="0" customWidth="1"/>
    <col min="6" max="6" width="6" style="0" customWidth="1"/>
    <col min="7" max="7" width="5.09765625" style="0" customWidth="1"/>
    <col min="8" max="9" width="14.59765625" style="0" customWidth="1"/>
    <col min="10" max="10" width="5.19921875" style="0" customWidth="1"/>
    <col min="11" max="11" width="10.5" style="0" customWidth="1"/>
    <col min="23" max="23" width="9" style="0" customWidth="1"/>
    <col min="24" max="24" width="0.1015625" style="0" customWidth="1"/>
    <col min="25" max="25" width="9" style="0" hidden="1" customWidth="1"/>
  </cols>
  <sheetData>
    <row r="1" spans="1:11" ht="22.5" customHeight="1">
      <c r="A1" s="376" t="str">
        <f>'男子申込用紙'!A1</f>
        <v>   第41回沖縄県中学校バドミントン競技大会</v>
      </c>
      <c r="B1" s="376"/>
      <c r="C1" s="376"/>
      <c r="D1" s="376"/>
      <c r="E1" s="376"/>
      <c r="F1" s="376"/>
      <c r="G1" s="376"/>
      <c r="H1" s="376"/>
      <c r="I1" s="219" t="s">
        <v>132</v>
      </c>
      <c r="K1" s="175"/>
    </row>
    <row r="2" spans="1:11" ht="22.5" customHeight="1">
      <c r="A2" s="178"/>
      <c r="B2" s="178"/>
      <c r="C2" s="375" t="str">
        <f>'男子申込用紙'!A2</f>
        <v>下記の中学校チーム・個人は本地区代表として推薦いたします。</v>
      </c>
      <c r="D2" s="375"/>
      <c r="E2" s="375"/>
      <c r="F2" s="375"/>
      <c r="G2" s="375"/>
      <c r="H2" s="375"/>
      <c r="I2" s="375"/>
      <c r="J2" s="175"/>
      <c r="K2" s="175"/>
    </row>
    <row r="3" spans="1:11" ht="22.5" customHeight="1">
      <c r="A3" s="374"/>
      <c r="B3" s="374"/>
      <c r="C3" s="374"/>
      <c r="D3" s="374"/>
      <c r="E3" s="374"/>
      <c r="F3" s="374"/>
      <c r="G3" s="374"/>
      <c r="H3" s="374"/>
      <c r="I3" s="374"/>
      <c r="J3" s="374"/>
      <c r="K3" s="374"/>
    </row>
    <row r="4" spans="1:11" ht="22.5" customHeight="1">
      <c r="A4" s="4"/>
      <c r="B4" s="4"/>
      <c r="C4" s="4"/>
      <c r="D4" s="4"/>
      <c r="E4" s="4"/>
      <c r="F4" s="4"/>
      <c r="G4" s="4"/>
      <c r="H4" s="8"/>
      <c r="I4" s="285" t="s">
        <v>159</v>
      </c>
      <c r="J4" s="285"/>
      <c r="K4" s="285"/>
    </row>
    <row r="5" spans="1:11" ht="12" customHeight="1" thickBot="1">
      <c r="A5" s="4"/>
      <c r="B5" s="4"/>
      <c r="C5" s="4"/>
      <c r="D5" s="4"/>
      <c r="E5" s="4"/>
      <c r="F5" s="4"/>
      <c r="G5" s="4"/>
      <c r="H5" s="8"/>
      <c r="I5" s="17"/>
      <c r="J5" s="17"/>
      <c r="K5" s="17"/>
    </row>
    <row r="6" spans="1:11" ht="22.5" customHeight="1" thickBot="1">
      <c r="A6" s="4"/>
      <c r="B6" s="4"/>
      <c r="C6" s="4"/>
      <c r="D6" s="5"/>
      <c r="E6" s="4"/>
      <c r="F6" s="4"/>
      <c r="G6" s="4"/>
      <c r="H6" s="180"/>
      <c r="I6" s="9" t="s">
        <v>21</v>
      </c>
      <c r="J6" s="6"/>
      <c r="K6" s="6"/>
    </row>
    <row r="7" spans="1:11" ht="22.5" customHeight="1">
      <c r="A7" s="4"/>
      <c r="B7" s="4"/>
      <c r="C7" s="4"/>
      <c r="D7" s="5"/>
      <c r="E7" s="4"/>
      <c r="F7" s="4"/>
      <c r="G7" s="4"/>
      <c r="H7" s="10" t="s">
        <v>22</v>
      </c>
      <c r="I7" s="11" t="s">
        <v>0</v>
      </c>
      <c r="J7" s="10" t="s">
        <v>5</v>
      </c>
      <c r="K7" s="6"/>
    </row>
    <row r="8" spans="1:8" ht="20.25" customHeight="1">
      <c r="A8" s="220" t="s">
        <v>115</v>
      </c>
      <c r="B8" s="220"/>
      <c r="C8" s="220"/>
      <c r="D8" s="221"/>
      <c r="E8" s="221"/>
      <c r="F8" s="221"/>
      <c r="G8" s="221"/>
      <c r="H8" s="23"/>
    </row>
    <row r="9" spans="1:9" ht="20.25" customHeight="1">
      <c r="A9" s="286" t="s">
        <v>99</v>
      </c>
      <c r="B9" s="286"/>
      <c r="C9" s="286"/>
      <c r="D9" s="286"/>
      <c r="E9" s="286"/>
      <c r="F9" s="286"/>
      <c r="G9" s="286"/>
      <c r="H9" s="17" t="s">
        <v>144</v>
      </c>
      <c r="I9" s="191" t="str">
        <f>'男子申込用紙'!I9</f>
        <v>令和３年　7月26日～7月28日</v>
      </c>
    </row>
    <row r="10" spans="1:25" ht="20.25" customHeight="1">
      <c r="A10" s="286" t="s">
        <v>100</v>
      </c>
      <c r="B10" s="286"/>
      <c r="C10" s="286"/>
      <c r="D10" s="286"/>
      <c r="E10" s="286"/>
      <c r="F10" s="286"/>
      <c r="G10" s="286"/>
      <c r="H10" s="190" t="s">
        <v>145</v>
      </c>
      <c r="I10" s="191" t="str">
        <f>'男子申込用紙'!I10</f>
        <v>西崎総合体育館</v>
      </c>
      <c r="Y10" t="s">
        <v>0</v>
      </c>
    </row>
    <row r="11" spans="1:25" ht="20.25" customHeight="1">
      <c r="A11" s="192" t="s">
        <v>142</v>
      </c>
      <c r="D11" s="7"/>
      <c r="E11" s="7"/>
      <c r="F11" s="7"/>
      <c r="G11" s="7"/>
      <c r="H11" s="7"/>
      <c r="Y11" t="s">
        <v>152</v>
      </c>
    </row>
    <row r="12" spans="1:25" ht="30.75" customHeight="1">
      <c r="A12" s="287" t="s">
        <v>6</v>
      </c>
      <c r="B12" s="288"/>
      <c r="C12" s="304"/>
      <c r="D12" s="305"/>
      <c r="E12" s="16" t="s">
        <v>7</v>
      </c>
      <c r="F12" s="291" t="s">
        <v>18</v>
      </c>
      <c r="G12" s="291"/>
      <c r="H12" s="298" t="s">
        <v>65</v>
      </c>
      <c r="I12" s="377"/>
      <c r="J12" s="300" t="s">
        <v>156</v>
      </c>
      <c r="K12" s="301"/>
      <c r="Y12" t="s">
        <v>153</v>
      </c>
    </row>
    <row r="13" spans="1:25" ht="17.25" customHeight="1">
      <c r="A13" s="287" t="s">
        <v>37</v>
      </c>
      <c r="B13" s="288"/>
      <c r="C13" s="292" t="s">
        <v>93</v>
      </c>
      <c r="D13" s="293"/>
      <c r="E13" s="294"/>
      <c r="F13" s="287" t="s">
        <v>4</v>
      </c>
      <c r="G13" s="288"/>
      <c r="H13" s="307" t="s">
        <v>97</v>
      </c>
      <c r="I13" s="308"/>
      <c r="J13" s="308"/>
      <c r="K13" s="309"/>
      <c r="Y13" t="s">
        <v>154</v>
      </c>
    </row>
    <row r="14" spans="1:11" ht="15.75" customHeight="1">
      <c r="A14" s="289"/>
      <c r="B14" s="290"/>
      <c r="C14" s="295"/>
      <c r="D14" s="296"/>
      <c r="E14" s="297"/>
      <c r="F14" s="289"/>
      <c r="G14" s="290"/>
      <c r="H14" s="307" t="s">
        <v>27</v>
      </c>
      <c r="I14" s="308"/>
      <c r="J14" s="308"/>
      <c r="K14" s="309"/>
    </row>
    <row r="15" spans="1:11" ht="9" customHeight="1">
      <c r="A15" s="314" t="s">
        <v>17</v>
      </c>
      <c r="B15" s="243"/>
      <c r="C15" s="236" t="s">
        <v>0</v>
      </c>
      <c r="D15" s="316"/>
      <c r="E15" s="317"/>
      <c r="F15" s="332" t="s">
        <v>19</v>
      </c>
      <c r="G15" s="333"/>
      <c r="H15" s="236" t="s">
        <v>0</v>
      </c>
      <c r="I15" s="246"/>
      <c r="J15" s="249" t="s">
        <v>157</v>
      </c>
      <c r="K15" s="250"/>
    </row>
    <row r="16" spans="1:11" ht="21.75" customHeight="1">
      <c r="A16" s="315"/>
      <c r="B16" s="264"/>
      <c r="C16" s="318"/>
      <c r="D16" s="319"/>
      <c r="E16" s="320"/>
      <c r="F16" s="334"/>
      <c r="G16" s="335"/>
      <c r="H16" s="247"/>
      <c r="I16" s="248"/>
      <c r="J16" s="251"/>
      <c r="K16" s="252"/>
    </row>
    <row r="17" spans="1:15" ht="24.75" customHeight="1">
      <c r="A17" s="326" t="s">
        <v>155</v>
      </c>
      <c r="B17" s="327"/>
      <c r="C17" s="321" t="s">
        <v>0</v>
      </c>
      <c r="D17" s="322"/>
      <c r="E17" s="323"/>
      <c r="F17" s="336" t="s">
        <v>9</v>
      </c>
      <c r="G17" s="337"/>
      <c r="H17" s="298" t="s">
        <v>0</v>
      </c>
      <c r="I17" s="299"/>
      <c r="J17" s="137" t="s">
        <v>1</v>
      </c>
      <c r="K17" s="136" t="s">
        <v>0</v>
      </c>
      <c r="O17" s="218" t="s">
        <v>114</v>
      </c>
    </row>
    <row r="18" spans="3:4" ht="16.5" customHeight="1" thickBot="1">
      <c r="C18" s="2"/>
      <c r="D18" s="2"/>
    </row>
    <row r="19" spans="1:8" ht="26.25" customHeight="1" thickBot="1" thickTop="1">
      <c r="A19" s="328" t="s">
        <v>23</v>
      </c>
      <c r="B19" s="329"/>
      <c r="C19" s="20" t="s">
        <v>24</v>
      </c>
      <c r="D19" s="182"/>
      <c r="E19" s="19" t="s">
        <v>25</v>
      </c>
      <c r="F19" s="328" t="s">
        <v>26</v>
      </c>
      <c r="G19" s="329"/>
      <c r="H19" s="12"/>
    </row>
    <row r="20" spans="1:7" ht="7.5" customHeight="1" thickBot="1" thickTop="1">
      <c r="A20" s="145"/>
      <c r="B20" s="146"/>
      <c r="D20" s="2"/>
      <c r="F20" s="147"/>
      <c r="G20" s="146"/>
    </row>
    <row r="21" spans="1:11" ht="10.5" customHeight="1" thickTop="1">
      <c r="A21" s="310" t="s">
        <v>69</v>
      </c>
      <c r="B21" s="311"/>
      <c r="C21" s="324" t="s">
        <v>29</v>
      </c>
      <c r="D21" s="324"/>
      <c r="E21" s="330" t="s">
        <v>1</v>
      </c>
      <c r="F21" s="310" t="s">
        <v>70</v>
      </c>
      <c r="G21" s="311"/>
      <c r="H21" s="324" t="s">
        <v>29</v>
      </c>
      <c r="I21" s="324"/>
      <c r="J21" s="340" t="s">
        <v>1</v>
      </c>
      <c r="K21" s="339" t="s">
        <v>50</v>
      </c>
    </row>
    <row r="22" spans="1:11" ht="7.5" customHeight="1">
      <c r="A22" s="312"/>
      <c r="B22" s="313"/>
      <c r="C22" s="325"/>
      <c r="D22" s="325"/>
      <c r="E22" s="331"/>
      <c r="F22" s="312"/>
      <c r="G22" s="313"/>
      <c r="H22" s="325"/>
      <c r="I22" s="325"/>
      <c r="J22" s="233"/>
      <c r="K22" s="274"/>
    </row>
    <row r="23" spans="1:11" ht="13.5" customHeight="1">
      <c r="A23" s="242">
        <v>1</v>
      </c>
      <c r="B23" s="243"/>
      <c r="C23" s="230" t="s">
        <v>35</v>
      </c>
      <c r="D23" s="350"/>
      <c r="E23" s="236" t="s">
        <v>0</v>
      </c>
      <c r="F23" s="242" t="s">
        <v>30</v>
      </c>
      <c r="G23" s="243"/>
      <c r="H23" s="230" t="s">
        <v>35</v>
      </c>
      <c r="I23" s="231"/>
      <c r="J23" s="236" t="s">
        <v>0</v>
      </c>
      <c r="K23" s="256" t="s">
        <v>0</v>
      </c>
    </row>
    <row r="24" spans="1:11" ht="25.5" customHeight="1">
      <c r="A24" s="265"/>
      <c r="B24" s="266"/>
      <c r="C24" s="338"/>
      <c r="D24" s="338"/>
      <c r="E24" s="247"/>
      <c r="F24" s="265"/>
      <c r="G24" s="266"/>
      <c r="H24" s="282" t="s">
        <v>0</v>
      </c>
      <c r="I24" s="283"/>
      <c r="J24" s="247"/>
      <c r="K24" s="280"/>
    </row>
    <row r="25" spans="1:11" ht="13.5" customHeight="1">
      <c r="A25" s="242">
        <v>2</v>
      </c>
      <c r="B25" s="243"/>
      <c r="C25" s="230" t="s">
        <v>35</v>
      </c>
      <c r="D25" s="231"/>
      <c r="E25" s="236" t="s">
        <v>0</v>
      </c>
      <c r="F25" s="242" t="s">
        <v>53</v>
      </c>
      <c r="G25" s="243"/>
      <c r="H25" s="230" t="s">
        <v>35</v>
      </c>
      <c r="I25" s="231"/>
      <c r="J25" s="236" t="s">
        <v>0</v>
      </c>
      <c r="K25" s="256" t="s">
        <v>65</v>
      </c>
    </row>
    <row r="26" spans="1:11" ht="25.5" customHeight="1">
      <c r="A26" s="265"/>
      <c r="B26" s="266"/>
      <c r="C26" s="338"/>
      <c r="D26" s="338"/>
      <c r="E26" s="247"/>
      <c r="F26" s="265"/>
      <c r="G26" s="266"/>
      <c r="H26" s="282" t="s">
        <v>0</v>
      </c>
      <c r="I26" s="283"/>
      <c r="J26" s="247"/>
      <c r="K26" s="280"/>
    </row>
    <row r="27" spans="1:11" ht="13.5" customHeight="1">
      <c r="A27" s="242">
        <v>3</v>
      </c>
      <c r="B27" s="243"/>
      <c r="C27" s="230" t="s">
        <v>35</v>
      </c>
      <c r="D27" s="231"/>
      <c r="E27" s="236" t="s">
        <v>0</v>
      </c>
      <c r="F27" s="242" t="s">
        <v>54</v>
      </c>
      <c r="G27" s="243"/>
      <c r="H27" s="230" t="s">
        <v>35</v>
      </c>
      <c r="I27" s="231"/>
      <c r="J27" s="236" t="s">
        <v>0</v>
      </c>
      <c r="K27" s="256" t="s">
        <v>65</v>
      </c>
    </row>
    <row r="28" spans="1:11" ht="25.5" customHeight="1">
      <c r="A28" s="265"/>
      <c r="B28" s="266"/>
      <c r="C28" s="338"/>
      <c r="D28" s="338"/>
      <c r="E28" s="247"/>
      <c r="F28" s="265"/>
      <c r="G28" s="266"/>
      <c r="H28" s="282" t="s">
        <v>0</v>
      </c>
      <c r="I28" s="283"/>
      <c r="J28" s="247"/>
      <c r="K28" s="280"/>
    </row>
    <row r="29" spans="1:11" ht="13.5" customHeight="1">
      <c r="A29" s="242">
        <v>4</v>
      </c>
      <c r="B29" s="243"/>
      <c r="C29" s="230" t="s">
        <v>35</v>
      </c>
      <c r="D29" s="231"/>
      <c r="E29" s="236" t="s">
        <v>0</v>
      </c>
      <c r="F29" s="242" t="s">
        <v>55</v>
      </c>
      <c r="G29" s="243"/>
      <c r="H29" s="230" t="s">
        <v>35</v>
      </c>
      <c r="I29" s="231"/>
      <c r="J29" s="236" t="s">
        <v>0</v>
      </c>
      <c r="K29" s="256" t="s">
        <v>65</v>
      </c>
    </row>
    <row r="30" spans="1:11" ht="25.5" customHeight="1" thickBot="1">
      <c r="A30" s="265"/>
      <c r="B30" s="266"/>
      <c r="C30" s="338"/>
      <c r="D30" s="338"/>
      <c r="E30" s="247"/>
      <c r="F30" s="278"/>
      <c r="G30" s="279"/>
      <c r="H30" s="275" t="s">
        <v>0</v>
      </c>
      <c r="I30" s="276"/>
      <c r="J30" s="277"/>
      <c r="K30" s="257"/>
    </row>
    <row r="31" spans="1:11" ht="13.5" customHeight="1">
      <c r="A31" s="242">
        <v>5</v>
      </c>
      <c r="B31" s="243"/>
      <c r="C31" s="230" t="s">
        <v>35</v>
      </c>
      <c r="D31" s="231"/>
      <c r="E31" s="236" t="s">
        <v>0</v>
      </c>
      <c r="F31" s="261" t="s">
        <v>31</v>
      </c>
      <c r="G31" s="262"/>
      <c r="H31" s="341" t="s">
        <v>35</v>
      </c>
      <c r="I31" s="342"/>
      <c r="J31" s="281" t="s">
        <v>65</v>
      </c>
      <c r="K31" s="306" t="s">
        <v>65</v>
      </c>
    </row>
    <row r="32" spans="1:11" ht="25.5" customHeight="1">
      <c r="A32" s="265"/>
      <c r="B32" s="266"/>
      <c r="C32" s="338"/>
      <c r="D32" s="338"/>
      <c r="E32" s="247"/>
      <c r="F32" s="263"/>
      <c r="G32" s="264"/>
      <c r="H32" s="240" t="s">
        <v>0</v>
      </c>
      <c r="I32" s="241"/>
      <c r="J32" s="233"/>
      <c r="K32" s="270"/>
    </row>
    <row r="33" spans="1:11" ht="13.5" customHeight="1">
      <c r="A33" s="242">
        <v>6</v>
      </c>
      <c r="B33" s="243"/>
      <c r="C33" s="230" t="s">
        <v>35</v>
      </c>
      <c r="D33" s="231"/>
      <c r="E33" s="236" t="s">
        <v>0</v>
      </c>
      <c r="F33" s="263"/>
      <c r="G33" s="264"/>
      <c r="H33" s="254" t="s">
        <v>35</v>
      </c>
      <c r="I33" s="255"/>
      <c r="J33" s="232" t="s">
        <v>65</v>
      </c>
      <c r="K33" s="270"/>
    </row>
    <row r="34" spans="1:11" ht="25.5" customHeight="1">
      <c r="A34" s="265"/>
      <c r="B34" s="266"/>
      <c r="C34" s="338"/>
      <c r="D34" s="338"/>
      <c r="E34" s="247"/>
      <c r="F34" s="265"/>
      <c r="G34" s="266"/>
      <c r="H34" s="240" t="s">
        <v>0</v>
      </c>
      <c r="I34" s="241"/>
      <c r="J34" s="233"/>
      <c r="K34" s="274"/>
    </row>
    <row r="35" spans="1:11" ht="13.5" customHeight="1">
      <c r="A35" s="242">
        <v>7</v>
      </c>
      <c r="B35" s="243"/>
      <c r="C35" s="230" t="s">
        <v>35</v>
      </c>
      <c r="D35" s="231"/>
      <c r="E35" s="236" t="s">
        <v>0</v>
      </c>
      <c r="F35" s="242" t="s">
        <v>32</v>
      </c>
      <c r="G35" s="243"/>
      <c r="H35" s="254" t="s">
        <v>35</v>
      </c>
      <c r="I35" s="255"/>
      <c r="J35" s="232" t="s">
        <v>65</v>
      </c>
      <c r="K35" s="269" t="s">
        <v>0</v>
      </c>
    </row>
    <row r="36" spans="1:11" ht="25.5" customHeight="1" thickBot="1">
      <c r="A36" s="244"/>
      <c r="B36" s="245"/>
      <c r="C36" s="343"/>
      <c r="D36" s="343"/>
      <c r="E36" s="237"/>
      <c r="F36" s="263"/>
      <c r="G36" s="264"/>
      <c r="H36" s="240" t="s">
        <v>0</v>
      </c>
      <c r="I36" s="241"/>
      <c r="J36" s="233"/>
      <c r="K36" s="270"/>
    </row>
    <row r="37" spans="1:11" ht="13.5" customHeight="1" thickTop="1">
      <c r="A37" s="268"/>
      <c r="B37" s="268"/>
      <c r="C37" s="345"/>
      <c r="D37" s="345"/>
      <c r="E37" s="356"/>
      <c r="F37" s="263"/>
      <c r="G37" s="264"/>
      <c r="H37" s="254" t="s">
        <v>35</v>
      </c>
      <c r="I37" s="255"/>
      <c r="J37" s="232" t="s">
        <v>65</v>
      </c>
      <c r="K37" s="270"/>
    </row>
    <row r="38" spans="1:11" ht="25.5" customHeight="1" thickBot="1">
      <c r="A38" s="268"/>
      <c r="B38" s="268"/>
      <c r="C38" s="353"/>
      <c r="D38" s="353"/>
      <c r="E38" s="356"/>
      <c r="F38" s="265"/>
      <c r="G38" s="266"/>
      <c r="H38" s="240" t="s">
        <v>0</v>
      </c>
      <c r="I38" s="241"/>
      <c r="J38" s="233"/>
      <c r="K38" s="274"/>
    </row>
    <row r="39" spans="1:11" ht="13.5" customHeight="1" thickTop="1">
      <c r="A39" s="351" t="s">
        <v>72</v>
      </c>
      <c r="B39" s="352"/>
      <c r="C39" s="354" t="s">
        <v>35</v>
      </c>
      <c r="D39" s="355"/>
      <c r="E39" s="344" t="s">
        <v>0</v>
      </c>
      <c r="F39" s="242" t="s">
        <v>33</v>
      </c>
      <c r="G39" s="243"/>
      <c r="H39" s="254" t="s">
        <v>35</v>
      </c>
      <c r="I39" s="255"/>
      <c r="J39" s="232" t="s">
        <v>65</v>
      </c>
      <c r="K39" s="269" t="s">
        <v>0</v>
      </c>
    </row>
    <row r="40" spans="1:11" ht="25.5" customHeight="1" thickBot="1">
      <c r="A40" s="244"/>
      <c r="B40" s="245"/>
      <c r="C40" s="343" t="s">
        <v>0</v>
      </c>
      <c r="D40" s="343"/>
      <c r="E40" s="237"/>
      <c r="F40" s="263"/>
      <c r="G40" s="264"/>
      <c r="H40" s="240" t="s">
        <v>0</v>
      </c>
      <c r="I40" s="241"/>
      <c r="J40" s="233"/>
      <c r="K40" s="270"/>
    </row>
    <row r="41" spans="6:11" ht="13.5" customHeight="1" thickTop="1">
      <c r="F41" s="263"/>
      <c r="G41" s="264"/>
      <c r="H41" s="254" t="s">
        <v>35</v>
      </c>
      <c r="I41" s="255"/>
      <c r="J41" s="232" t="s">
        <v>65</v>
      </c>
      <c r="K41" s="270"/>
    </row>
    <row r="42" spans="1:11" ht="25.5" customHeight="1">
      <c r="A42" s="238" t="s">
        <v>160</v>
      </c>
      <c r="B42" s="238"/>
      <c r="C42" s="238"/>
      <c r="D42" s="238"/>
      <c r="E42" s="239"/>
      <c r="F42" s="265"/>
      <c r="G42" s="266"/>
      <c r="H42" s="240" t="s">
        <v>0</v>
      </c>
      <c r="I42" s="241"/>
      <c r="J42" s="233"/>
      <c r="K42" s="274"/>
    </row>
    <row r="43" spans="1:11" ht="13.5" customHeight="1">
      <c r="A43" s="238"/>
      <c r="B43" s="238"/>
      <c r="C43" s="238"/>
      <c r="D43" s="238"/>
      <c r="E43" s="239"/>
      <c r="F43" s="242" t="s">
        <v>34</v>
      </c>
      <c r="G43" s="243"/>
      <c r="H43" s="254" t="s">
        <v>35</v>
      </c>
      <c r="I43" s="255"/>
      <c r="J43" s="232" t="s">
        <v>65</v>
      </c>
      <c r="K43" s="269" t="s">
        <v>0</v>
      </c>
    </row>
    <row r="44" spans="1:11" ht="25.5" customHeight="1">
      <c r="A44" s="238"/>
      <c r="B44" s="238"/>
      <c r="C44" s="238"/>
      <c r="D44" s="238"/>
      <c r="E44" s="239"/>
      <c r="F44" s="263"/>
      <c r="G44" s="264"/>
      <c r="H44" s="240" t="s">
        <v>0</v>
      </c>
      <c r="I44" s="241"/>
      <c r="J44" s="233"/>
      <c r="K44" s="270"/>
    </row>
    <row r="45" spans="1:11" ht="13.5" customHeight="1" thickBot="1">
      <c r="A45" s="15"/>
      <c r="B45" s="260" t="str">
        <f>I4</f>
        <v>令和３年 　 月 　日</v>
      </c>
      <c r="C45" s="260"/>
      <c r="D45" s="260"/>
      <c r="F45" s="263"/>
      <c r="G45" s="264"/>
      <c r="H45" s="254" t="s">
        <v>35</v>
      </c>
      <c r="I45" s="255"/>
      <c r="J45" s="232" t="s">
        <v>65</v>
      </c>
      <c r="K45" s="270"/>
    </row>
    <row r="46" spans="1:11" ht="25.5" customHeight="1" thickBot="1">
      <c r="A46" s="258" t="s">
        <v>101</v>
      </c>
      <c r="B46" s="259"/>
      <c r="C46" s="15" t="s">
        <v>116</v>
      </c>
      <c r="D46" s="15"/>
      <c r="F46" s="244"/>
      <c r="G46" s="245"/>
      <c r="H46" s="272" t="s">
        <v>0</v>
      </c>
      <c r="I46" s="273"/>
      <c r="J46" s="267"/>
      <c r="K46" s="271"/>
    </row>
    <row r="47" spans="2:4" ht="25.5" customHeight="1" thickBot="1">
      <c r="B47" s="258">
        <f>C12</f>
        <v>0</v>
      </c>
      <c r="C47" s="259"/>
      <c r="D47" s="15" t="s">
        <v>7</v>
      </c>
    </row>
    <row r="48" spans="1:5" ht="25.5" customHeight="1" thickBot="1">
      <c r="A48" s="229" t="s">
        <v>39</v>
      </c>
      <c r="B48" s="229"/>
      <c r="C48" s="234" t="s">
        <v>0</v>
      </c>
      <c r="D48" s="235"/>
      <c r="E48" s="188" t="s">
        <v>5</v>
      </c>
    </row>
    <row r="49" spans="2:4" ht="25.5" customHeight="1">
      <c r="B49" s="14"/>
      <c r="C49" s="14"/>
      <c r="D49" s="14"/>
    </row>
    <row r="50" spans="9:10" ht="25.5" customHeight="1">
      <c r="I50" s="1"/>
      <c r="J50" s="3"/>
    </row>
    <row r="51" ht="25.5" customHeight="1">
      <c r="I51" s="1"/>
    </row>
    <row r="52" spans="7:10" ht="25.5" customHeight="1">
      <c r="G52" s="347"/>
      <c r="H52" s="347"/>
      <c r="I52" s="348"/>
      <c r="J52" s="348"/>
    </row>
    <row r="53" spans="7:10" ht="5.25" customHeight="1">
      <c r="G53" s="347"/>
      <c r="H53" s="347"/>
      <c r="I53" s="348"/>
      <c r="J53" s="348"/>
    </row>
    <row r="54" spans="9:10" ht="8.25" customHeight="1" hidden="1">
      <c r="I54" s="346"/>
      <c r="J54" s="346"/>
    </row>
    <row r="55" ht="13.5">
      <c r="K55" s="2"/>
    </row>
    <row r="56" ht="14.25" customHeight="1" hidden="1"/>
    <row r="57" ht="15.75" customHeight="1"/>
    <row r="58" ht="15.75" customHeight="1"/>
    <row r="59" ht="13.5" hidden="1"/>
    <row r="60" ht="28.5" customHeight="1"/>
    <row r="61" ht="28.5" customHeight="1"/>
    <row r="62" ht="28.5" customHeight="1"/>
  </sheetData>
  <sheetProtection/>
  <mergeCells count="133">
    <mergeCell ref="H12:I12"/>
    <mergeCell ref="J39:J40"/>
    <mergeCell ref="H34:I34"/>
    <mergeCell ref="F25:G26"/>
    <mergeCell ref="C30:D30"/>
    <mergeCell ref="C32:D32"/>
    <mergeCell ref="H36:I36"/>
    <mergeCell ref="E39:E40"/>
    <mergeCell ref="C31:D31"/>
    <mergeCell ref="A1:H1"/>
    <mergeCell ref="H33:I33"/>
    <mergeCell ref="H43:I43"/>
    <mergeCell ref="J41:J42"/>
    <mergeCell ref="H27:I27"/>
    <mergeCell ref="F27:G28"/>
    <mergeCell ref="E27:E28"/>
    <mergeCell ref="C26:D26"/>
    <mergeCell ref="J12:K12"/>
    <mergeCell ref="A42:E44"/>
    <mergeCell ref="C2:I2"/>
    <mergeCell ref="J35:J36"/>
    <mergeCell ref="K35:K38"/>
    <mergeCell ref="J33:J34"/>
    <mergeCell ref="J29:J30"/>
    <mergeCell ref="J27:J28"/>
    <mergeCell ref="J31:J32"/>
    <mergeCell ref="J37:J38"/>
    <mergeCell ref="K31:K34"/>
    <mergeCell ref="H28:I28"/>
    <mergeCell ref="K43:K46"/>
    <mergeCell ref="K29:K30"/>
    <mergeCell ref="K39:K42"/>
    <mergeCell ref="F29:G30"/>
    <mergeCell ref="E35:E36"/>
    <mergeCell ref="H35:I35"/>
    <mergeCell ref="H37:I37"/>
    <mergeCell ref="F35:G38"/>
    <mergeCell ref="E37:E38"/>
    <mergeCell ref="J43:J44"/>
    <mergeCell ref="E29:E30"/>
    <mergeCell ref="J45:J46"/>
    <mergeCell ref="H17:I17"/>
    <mergeCell ref="C23:D23"/>
    <mergeCell ref="E23:E24"/>
    <mergeCell ref="E21:E22"/>
    <mergeCell ref="C17:E17"/>
    <mergeCell ref="J25:J26"/>
    <mergeCell ref="J21:J22"/>
    <mergeCell ref="H46:I46"/>
    <mergeCell ref="F19:G19"/>
    <mergeCell ref="H21:I22"/>
    <mergeCell ref="H24:I24"/>
    <mergeCell ref="H26:I26"/>
    <mergeCell ref="C15:E16"/>
    <mergeCell ref="A21:B22"/>
    <mergeCell ref="C21:D22"/>
    <mergeCell ref="A17:B17"/>
    <mergeCell ref="F17:G17"/>
    <mergeCell ref="F15:G16"/>
    <mergeCell ref="K25:K26"/>
    <mergeCell ref="H23:I23"/>
    <mergeCell ref="K23:K24"/>
    <mergeCell ref="C34:D34"/>
    <mergeCell ref="E33:E34"/>
    <mergeCell ref="E31:E32"/>
    <mergeCell ref="C27:D27"/>
    <mergeCell ref="K27:K28"/>
    <mergeCell ref="H25:I25"/>
    <mergeCell ref="J23:J24"/>
    <mergeCell ref="C12:D12"/>
    <mergeCell ref="F12:G12"/>
    <mergeCell ref="A10:G10"/>
    <mergeCell ref="E25:E26"/>
    <mergeCell ref="C24:D24"/>
    <mergeCell ref="C25:D25"/>
    <mergeCell ref="F21:G22"/>
    <mergeCell ref="A19:B19"/>
    <mergeCell ref="F23:G24"/>
    <mergeCell ref="A15:B16"/>
    <mergeCell ref="K21:K22"/>
    <mergeCell ref="A3:K3"/>
    <mergeCell ref="I4:K4"/>
    <mergeCell ref="F13:G14"/>
    <mergeCell ref="A12:B12"/>
    <mergeCell ref="H14:K14"/>
    <mergeCell ref="A9:G9"/>
    <mergeCell ref="H13:K13"/>
    <mergeCell ref="A13:B14"/>
    <mergeCell ref="C13:E14"/>
    <mergeCell ref="H30:I30"/>
    <mergeCell ref="H29:I29"/>
    <mergeCell ref="F31:G34"/>
    <mergeCell ref="H31:I31"/>
    <mergeCell ref="H32:I32"/>
    <mergeCell ref="H39:I39"/>
    <mergeCell ref="B47:C47"/>
    <mergeCell ref="A48:B48"/>
    <mergeCell ref="A46:B46"/>
    <mergeCell ref="C48:D48"/>
    <mergeCell ref="A33:B34"/>
    <mergeCell ref="C35:D35"/>
    <mergeCell ref="C37:D37"/>
    <mergeCell ref="C38:D38"/>
    <mergeCell ref="C36:D36"/>
    <mergeCell ref="A39:B40"/>
    <mergeCell ref="A37:B38"/>
    <mergeCell ref="C40:D40"/>
    <mergeCell ref="C39:D39"/>
    <mergeCell ref="F43:G46"/>
    <mergeCell ref="H45:I45"/>
    <mergeCell ref="B45:D45"/>
    <mergeCell ref="H41:I41"/>
    <mergeCell ref="F39:G42"/>
    <mergeCell ref="H38:I38"/>
    <mergeCell ref="A27:B28"/>
    <mergeCell ref="C28:D28"/>
    <mergeCell ref="A23:B24"/>
    <mergeCell ref="A35:B36"/>
    <mergeCell ref="C29:D29"/>
    <mergeCell ref="A29:B30"/>
    <mergeCell ref="C33:D33"/>
    <mergeCell ref="A31:B32"/>
    <mergeCell ref="A25:B26"/>
    <mergeCell ref="H15:I16"/>
    <mergeCell ref="J15:K16"/>
    <mergeCell ref="I54:J54"/>
    <mergeCell ref="G52:H52"/>
    <mergeCell ref="I52:J52"/>
    <mergeCell ref="H40:I40"/>
    <mergeCell ref="H42:I42"/>
    <mergeCell ref="H44:I44"/>
    <mergeCell ref="G53:H53"/>
    <mergeCell ref="I53:J53"/>
  </mergeCells>
  <dataValidations count="2">
    <dataValidation type="list" allowBlank="1" showInputMessage="1" showErrorMessage="1" sqref="J12:K12">
      <formula1>$Y$10:$Y$12</formula1>
    </dataValidation>
    <dataValidation type="list" allowBlank="1" showInputMessage="1" showErrorMessage="1" sqref="C17:E17">
      <formula1>$Y$10:$Y$13</formula1>
    </dataValidation>
  </dataValidations>
  <printOptions/>
  <pageMargins left="0.5905511811023623" right="0.5118110236220472" top="0.32" bottom="0.16" header="0.24" footer="0.3"/>
  <pageSetup horizontalDpi="300" verticalDpi="300" orientation="portrait" paperSize="9" scale="91" r:id="rId2"/>
  <rowBreaks count="1" manualBreakCount="1">
    <brk id="50" max="1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FF"/>
  </sheetPr>
  <dimension ref="A1:N26"/>
  <sheetViews>
    <sheetView view="pageBreakPreview" zoomScale="75" zoomScaleSheetLayoutView="75" zoomScalePageLayoutView="0" workbookViewId="0" topLeftCell="A10">
      <selection activeCell="R13" sqref="R13"/>
    </sheetView>
  </sheetViews>
  <sheetFormatPr defaultColWidth="8.796875" defaultRowHeight="14.25"/>
  <cols>
    <col min="1" max="1" width="8.3984375" style="148" customWidth="1"/>
    <col min="2" max="2" width="13.8984375" style="148" customWidth="1"/>
    <col min="3" max="3" width="6.19921875" style="148" customWidth="1"/>
    <col min="4" max="4" width="9.09765625" style="148" customWidth="1"/>
    <col min="5" max="5" width="8" style="148" customWidth="1"/>
    <col min="6" max="6" width="35.69921875" style="148" customWidth="1"/>
    <col min="7" max="7" width="5" style="148" customWidth="1"/>
    <col min="8" max="8" width="10" style="148" customWidth="1"/>
    <col min="9" max="9" width="17.8984375" style="148" customWidth="1"/>
    <col min="10" max="10" width="5.8984375" style="148" customWidth="1"/>
    <col min="11" max="11" width="3.8984375" style="148" customWidth="1"/>
    <col min="12" max="14" width="0" style="148" hidden="1" customWidth="1"/>
    <col min="15" max="16384" width="9" style="148" customWidth="1"/>
  </cols>
  <sheetData>
    <row r="1" spans="1:11" ht="36.75" customHeight="1">
      <c r="A1" s="357" t="str">
        <f>'男子申込用紙'!A1</f>
        <v>   第41回沖縄県中学校バドミントン競技大会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</row>
    <row r="2" spans="1:10" ht="36.75" customHeight="1">
      <c r="A2" s="149"/>
      <c r="B2" s="149"/>
      <c r="C2" s="372" t="s">
        <v>139</v>
      </c>
      <c r="D2" s="372"/>
      <c r="E2" s="372"/>
      <c r="F2" s="372"/>
      <c r="G2" s="372"/>
      <c r="H2" s="372"/>
      <c r="I2" s="372"/>
      <c r="J2" s="149"/>
    </row>
    <row r="3" spans="1:10" ht="17.25">
      <c r="A3" s="150"/>
      <c r="B3" s="151"/>
      <c r="C3" s="151"/>
      <c r="D3" s="151"/>
      <c r="E3" s="151"/>
      <c r="F3" s="151"/>
      <c r="G3" s="151"/>
      <c r="H3" s="151"/>
      <c r="J3" s="152"/>
    </row>
    <row r="4" spans="1:10" ht="82.5" customHeight="1">
      <c r="A4" s="358" t="s">
        <v>150</v>
      </c>
      <c r="B4" s="358"/>
      <c r="C4" s="358"/>
      <c r="D4" s="358"/>
      <c r="E4" s="358"/>
      <c r="F4" s="358"/>
      <c r="G4" s="358"/>
      <c r="H4" s="358"/>
      <c r="I4" s="358"/>
      <c r="J4" s="358"/>
    </row>
    <row r="5" spans="1:10" s="152" customFormat="1" ht="21" customHeight="1">
      <c r="A5" s="153"/>
      <c r="B5" s="154"/>
      <c r="C5" s="154"/>
      <c r="D5" s="154"/>
      <c r="E5" s="155"/>
      <c r="F5" s="154"/>
      <c r="G5" s="154"/>
      <c r="H5" s="154"/>
      <c r="I5" s="154"/>
      <c r="J5" s="154"/>
    </row>
    <row r="6" spans="1:14" ht="28.5" customHeight="1" thickBot="1">
      <c r="A6" s="371"/>
      <c r="B6" s="371"/>
      <c r="C6" s="371"/>
      <c r="D6" s="371"/>
      <c r="E6" s="371"/>
      <c r="F6" s="371"/>
      <c r="G6" s="371"/>
      <c r="H6" s="371"/>
      <c r="I6" s="371"/>
      <c r="J6" s="371"/>
      <c r="M6" s="152" t="s">
        <v>103</v>
      </c>
      <c r="N6" s="148" t="s">
        <v>104</v>
      </c>
    </row>
    <row r="7" spans="1:14" ht="30" customHeight="1" thickBot="1">
      <c r="A7" s="156" t="s">
        <v>105</v>
      </c>
      <c r="B7" s="185">
        <f>'女子申込用紙'!H6</f>
        <v>0</v>
      </c>
      <c r="C7" s="181" t="s">
        <v>136</v>
      </c>
      <c r="D7" s="186">
        <f>'女子申込用紙'!D19</f>
        <v>0</v>
      </c>
      <c r="E7" s="183" t="s">
        <v>137</v>
      </c>
      <c r="G7" s="211"/>
      <c r="H7" s="211"/>
      <c r="I7" s="211"/>
      <c r="J7" s="211"/>
      <c r="M7" s="152" t="s">
        <v>103</v>
      </c>
      <c r="N7" s="148" t="s">
        <v>106</v>
      </c>
    </row>
    <row r="8" spans="1:14" ht="38.25" customHeight="1" thickBot="1">
      <c r="A8" s="156" t="s">
        <v>107</v>
      </c>
      <c r="B8" s="185">
        <f>'女子申込用紙'!C12</f>
        <v>0</v>
      </c>
      <c r="C8" s="184" t="s">
        <v>138</v>
      </c>
      <c r="D8" s="359" t="s">
        <v>140</v>
      </c>
      <c r="E8" s="360"/>
      <c r="G8" s="212"/>
      <c r="H8" s="213"/>
      <c r="I8" s="214"/>
      <c r="J8" s="215"/>
      <c r="M8" s="152" t="s">
        <v>108</v>
      </c>
      <c r="N8" s="148" t="s">
        <v>109</v>
      </c>
    </row>
    <row r="9" spans="1:13" ht="33" customHeight="1">
      <c r="A9" s="361"/>
      <c r="B9" s="362"/>
      <c r="C9" s="362"/>
      <c r="D9" s="362"/>
      <c r="E9" s="362"/>
      <c r="F9" s="362"/>
      <c r="G9" s="362"/>
      <c r="H9" s="362"/>
      <c r="I9" s="362"/>
      <c r="J9" s="363"/>
      <c r="M9" s="152" t="s">
        <v>108</v>
      </c>
    </row>
    <row r="10" spans="1:13" ht="33" customHeight="1">
      <c r="A10" s="364"/>
      <c r="B10" s="365"/>
      <c r="C10" s="365"/>
      <c r="D10" s="365"/>
      <c r="E10" s="365"/>
      <c r="F10" s="365"/>
      <c r="G10" s="365"/>
      <c r="H10" s="365"/>
      <c r="I10" s="365"/>
      <c r="J10" s="366"/>
      <c r="M10" s="152" t="s">
        <v>108</v>
      </c>
    </row>
    <row r="11" spans="1:13" ht="33" customHeight="1">
      <c r="A11" s="364"/>
      <c r="B11" s="365"/>
      <c r="C11" s="365"/>
      <c r="D11" s="365"/>
      <c r="E11" s="365"/>
      <c r="F11" s="365"/>
      <c r="G11" s="365"/>
      <c r="H11" s="365"/>
      <c r="I11" s="365"/>
      <c r="J11" s="366"/>
      <c r="M11" s="152" t="s">
        <v>108</v>
      </c>
    </row>
    <row r="12" spans="1:10" ht="33" customHeight="1" thickBot="1">
      <c r="A12" s="367"/>
      <c r="B12" s="368"/>
      <c r="C12" s="368"/>
      <c r="D12" s="368"/>
      <c r="E12" s="368"/>
      <c r="F12" s="368"/>
      <c r="G12" s="368"/>
      <c r="H12" s="368"/>
      <c r="I12" s="368"/>
      <c r="J12" s="369"/>
    </row>
    <row r="13" spans="1:10" ht="33" customHeight="1">
      <c r="A13" s="155"/>
      <c r="B13" s="155"/>
      <c r="C13" s="155"/>
      <c r="D13" s="155"/>
      <c r="E13" s="155"/>
      <c r="F13" s="155"/>
      <c r="G13" s="212"/>
      <c r="H13" s="213"/>
      <c r="I13" s="214"/>
      <c r="J13" s="215"/>
    </row>
    <row r="14" spans="1:10" ht="33" customHeight="1">
      <c r="A14" s="155"/>
      <c r="B14" s="155"/>
      <c r="C14" s="155"/>
      <c r="D14" s="155"/>
      <c r="E14" s="155"/>
      <c r="F14" s="155"/>
      <c r="G14" s="212"/>
      <c r="H14" s="213"/>
      <c r="I14" s="214"/>
      <c r="J14" s="215"/>
    </row>
    <row r="15" spans="1:10" ht="33" customHeight="1">
      <c r="A15" s="155"/>
      <c r="B15" s="155"/>
      <c r="C15" s="155"/>
      <c r="D15" s="155"/>
      <c r="E15" s="155"/>
      <c r="F15" s="155"/>
      <c r="G15" s="212"/>
      <c r="H15" s="213"/>
      <c r="I15" s="214"/>
      <c r="J15" s="215"/>
    </row>
    <row r="16" spans="1:10" ht="33" customHeight="1">
      <c r="A16" s="155"/>
      <c r="B16" s="155"/>
      <c r="C16" s="155"/>
      <c r="D16" s="155"/>
      <c r="E16" s="155"/>
      <c r="F16" s="155"/>
      <c r="G16" s="212"/>
      <c r="H16" s="213"/>
      <c r="I16" s="214"/>
      <c r="J16" s="215"/>
    </row>
    <row r="17" spans="1:10" ht="33" customHeight="1">
      <c r="A17" s="155"/>
      <c r="B17" s="155"/>
      <c r="C17" s="155"/>
      <c r="D17" s="155"/>
      <c r="E17" s="155"/>
      <c r="F17" s="155"/>
      <c r="G17" s="212"/>
      <c r="H17" s="213"/>
      <c r="I17" s="214"/>
      <c r="J17" s="215"/>
    </row>
    <row r="18" spans="1:10" ht="33" customHeight="1">
      <c r="A18" s="158"/>
      <c r="B18" s="158"/>
      <c r="C18" s="158"/>
      <c r="D18" s="158"/>
      <c r="E18" s="158"/>
      <c r="F18" s="158"/>
      <c r="G18" s="158"/>
      <c r="H18" s="158"/>
      <c r="I18" s="158"/>
      <c r="J18" s="158"/>
    </row>
    <row r="19" spans="1:10" ht="21.75" customHeight="1">
      <c r="A19" s="157"/>
      <c r="B19" s="157"/>
      <c r="C19" s="157"/>
      <c r="D19" s="157"/>
      <c r="E19" s="216"/>
      <c r="F19" s="216"/>
      <c r="G19" s="216"/>
      <c r="H19" s="216"/>
      <c r="I19" s="216"/>
      <c r="J19" s="216"/>
    </row>
    <row r="20" spans="1:10" ht="33" customHeight="1">
      <c r="A20" s="217"/>
      <c r="B20" s="217"/>
      <c r="C20" s="179"/>
      <c r="D20" s="179"/>
      <c r="E20" s="216"/>
      <c r="F20" s="216"/>
      <c r="G20" s="216"/>
      <c r="H20" s="216"/>
      <c r="I20" s="216"/>
      <c r="J20" s="216"/>
    </row>
    <row r="21" spans="1:10" ht="21.75" customHeight="1">
      <c r="A21" s="157"/>
      <c r="B21" s="157"/>
      <c r="C21" s="157"/>
      <c r="D21" s="157"/>
      <c r="E21" s="216"/>
      <c r="F21" s="216"/>
      <c r="G21" s="216"/>
      <c r="H21" s="216"/>
      <c r="I21" s="216"/>
      <c r="J21" s="216"/>
    </row>
    <row r="22" spans="1:10" ht="16.5" customHeight="1">
      <c r="A22" s="208"/>
      <c r="B22" s="208"/>
      <c r="C22" s="208"/>
      <c r="D22" s="208"/>
      <c r="E22" s="208"/>
      <c r="F22" s="208"/>
      <c r="G22" s="208"/>
      <c r="H22" s="208"/>
      <c r="I22" s="208"/>
      <c r="J22" s="208"/>
    </row>
    <row r="23" spans="1:10" ht="16.5" customHeight="1">
      <c r="A23" s="208"/>
      <c r="B23" s="208"/>
      <c r="C23" s="208"/>
      <c r="D23" s="208"/>
      <c r="E23" s="208"/>
      <c r="F23" s="208"/>
      <c r="G23" s="208"/>
      <c r="H23" s="208"/>
      <c r="I23" s="208"/>
      <c r="J23" s="208"/>
    </row>
    <row r="24" spans="1:10" ht="49.5" customHeight="1">
      <c r="A24" s="208"/>
      <c r="B24" s="208"/>
      <c r="C24" s="208"/>
      <c r="D24" s="208"/>
      <c r="E24" s="208"/>
      <c r="F24" s="208"/>
      <c r="G24" s="208"/>
      <c r="H24" s="208"/>
      <c r="I24" s="208"/>
      <c r="J24" s="208"/>
    </row>
    <row r="25" spans="1:10" ht="13.5" customHeight="1">
      <c r="A25" s="373"/>
      <c r="B25" s="373"/>
      <c r="C25" s="373"/>
      <c r="D25" s="373"/>
      <c r="E25" s="373"/>
      <c r="F25" s="373"/>
      <c r="G25" s="373"/>
      <c r="H25" s="373"/>
      <c r="I25" s="373"/>
      <c r="J25" s="158"/>
    </row>
    <row r="26" spans="1:10" ht="14.25" customHeight="1">
      <c r="A26" s="370"/>
      <c r="B26" s="370"/>
      <c r="C26" s="370"/>
      <c r="D26" s="370"/>
      <c r="E26" s="370"/>
      <c r="F26" s="370"/>
      <c r="G26" s="370"/>
      <c r="H26" s="370"/>
      <c r="I26" s="370"/>
      <c r="J26" s="370"/>
    </row>
  </sheetData>
  <sheetProtection/>
  <mergeCells count="8">
    <mergeCell ref="A25:I25"/>
    <mergeCell ref="A26:J26"/>
    <mergeCell ref="A1:K1"/>
    <mergeCell ref="C2:I2"/>
    <mergeCell ref="A4:J4"/>
    <mergeCell ref="A6:J6"/>
    <mergeCell ref="D8:E8"/>
    <mergeCell ref="A9:J12"/>
  </mergeCells>
  <printOptions horizontalCentered="1" verticalCentered="1"/>
  <pageMargins left="0.47" right="0.31" top="0.5905511811023623" bottom="0.43" header="0.3937007874015748" footer="0.3937007874015748"/>
  <pageSetup horizontalDpi="600" verticalDpi="600" orientation="portrait" paperSize="9" scale="78" r:id="rId2"/>
  <rowBreaks count="1" manualBreakCount="1">
    <brk id="24" max="7" man="1"/>
  </rowBreaks>
  <colBreaks count="1" manualBreakCount="1">
    <brk id="11" max="2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M54"/>
  <sheetViews>
    <sheetView view="pageBreakPreview" zoomScale="75" zoomScaleSheetLayoutView="75" zoomScalePageLayoutView="0" workbookViewId="0" topLeftCell="A1">
      <selection activeCell="A41" sqref="A41:E43"/>
    </sheetView>
  </sheetViews>
  <sheetFormatPr defaultColWidth="8.796875" defaultRowHeight="14.25"/>
  <cols>
    <col min="1" max="1" width="5.19921875" style="0" customWidth="1"/>
    <col min="2" max="2" width="6.3984375" style="0" customWidth="1"/>
    <col min="3" max="3" width="14.59765625" style="0" customWidth="1"/>
    <col min="4" max="4" width="13.5" style="0" customWidth="1"/>
    <col min="5" max="5" width="6.19921875" style="0" customWidth="1"/>
    <col min="6" max="6" width="6" style="0" customWidth="1"/>
    <col min="7" max="7" width="5.09765625" style="0" customWidth="1"/>
    <col min="8" max="9" width="14.59765625" style="0" customWidth="1"/>
    <col min="10" max="10" width="5.19921875" style="0" customWidth="1"/>
    <col min="11" max="11" width="9.09765625" style="0" customWidth="1"/>
  </cols>
  <sheetData>
    <row r="1" spans="1:11" ht="22.5" customHeight="1">
      <c r="A1" s="379" t="str">
        <f>'男子申込用紙'!A1</f>
        <v>   第41回沖縄県中学校バドミントン競技大会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ht="22.5" customHeight="1">
      <c r="A2" s="374" t="s">
        <v>20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</row>
    <row r="3" spans="1:11" ht="22.5" customHeight="1">
      <c r="A3" s="4"/>
      <c r="B3" s="4"/>
      <c r="C3" s="4"/>
      <c r="D3" s="4"/>
      <c r="E3" s="4"/>
      <c r="F3" s="4"/>
      <c r="G3" s="4"/>
      <c r="H3" s="8"/>
      <c r="I3" s="285" t="str">
        <f>'男子申込用紙'!I4</f>
        <v>令和３年 　 月 　日</v>
      </c>
      <c r="J3" s="285"/>
      <c r="K3" s="285"/>
    </row>
    <row r="4" spans="1:11" ht="19.5" customHeight="1">
      <c r="A4" s="4"/>
      <c r="B4" s="72" t="s">
        <v>66</v>
      </c>
      <c r="C4" s="4"/>
      <c r="D4" s="4"/>
      <c r="E4" s="4"/>
      <c r="F4" s="4"/>
      <c r="G4" s="4"/>
      <c r="H4" s="8"/>
      <c r="I4" s="17"/>
      <c r="J4" s="17"/>
      <c r="K4" s="17"/>
    </row>
    <row r="5" spans="1:11" ht="22.5" customHeight="1">
      <c r="A5" s="4"/>
      <c r="B5" s="4"/>
      <c r="C5" s="4"/>
      <c r="D5" s="5"/>
      <c r="E5" s="4"/>
      <c r="F5" s="4"/>
      <c r="G5" s="4"/>
      <c r="H5" s="10">
        <f>'男子申込用紙'!H6</f>
        <v>0</v>
      </c>
      <c r="I5" s="9" t="s">
        <v>21</v>
      </c>
      <c r="J5" s="6"/>
      <c r="K5" s="6"/>
    </row>
    <row r="6" spans="1:11" ht="22.5" customHeight="1">
      <c r="A6" s="4"/>
      <c r="B6" s="4"/>
      <c r="C6" s="4"/>
      <c r="D6" s="5"/>
      <c r="E6" s="4"/>
      <c r="F6" s="4"/>
      <c r="G6" s="4"/>
      <c r="H6" s="10" t="s">
        <v>22</v>
      </c>
      <c r="I6" s="11" t="str">
        <f>'男子申込用紙'!I7</f>
        <v>　</v>
      </c>
      <c r="J6" s="10" t="s">
        <v>5</v>
      </c>
      <c r="K6" s="6"/>
    </row>
    <row r="7" spans="1:8" ht="20.25" customHeight="1">
      <c r="A7" t="s">
        <v>43</v>
      </c>
      <c r="D7" s="23"/>
      <c r="E7" s="23"/>
      <c r="F7" s="23"/>
      <c r="G7" s="23"/>
      <c r="H7" s="23"/>
    </row>
    <row r="8" spans="1:9" ht="20.25" customHeight="1">
      <c r="A8" s="382" t="s">
        <v>99</v>
      </c>
      <c r="B8" s="382"/>
      <c r="C8" s="382"/>
      <c r="D8" s="382"/>
      <c r="E8" s="382"/>
      <c r="F8" s="382"/>
      <c r="G8" s="382"/>
      <c r="H8" s="17" t="str">
        <f>'男子申込用紙'!H9</f>
        <v>競技日:</v>
      </c>
      <c r="I8" s="9" t="str">
        <f>'男子申込用紙'!I9</f>
        <v>令和３年　7月26日～7月28日</v>
      </c>
    </row>
    <row r="9" spans="1:9" ht="20.25" customHeight="1">
      <c r="A9" s="382" t="s">
        <v>100</v>
      </c>
      <c r="B9" s="382"/>
      <c r="C9" s="382"/>
      <c r="D9" s="382"/>
      <c r="E9" s="382"/>
      <c r="F9" s="382"/>
      <c r="G9" s="382"/>
      <c r="H9" s="17" t="str">
        <f>'男子申込用紙'!H10</f>
        <v>会 場:</v>
      </c>
      <c r="I9" s="9" t="str">
        <f>'男子申込用紙'!I10</f>
        <v>西崎総合体育館</v>
      </c>
    </row>
    <row r="10" spans="1:8" ht="20.25" customHeight="1">
      <c r="A10" t="s">
        <v>112</v>
      </c>
      <c r="D10" s="7"/>
      <c r="E10" s="7"/>
      <c r="F10" s="7"/>
      <c r="G10" s="7"/>
      <c r="H10" s="7"/>
    </row>
    <row r="11" spans="1:11" ht="30.75" customHeight="1">
      <c r="A11" s="287" t="s">
        <v>6</v>
      </c>
      <c r="B11" s="288"/>
      <c r="C11" s="304" t="str">
        <f>'男子申込用紙'!C12</f>
        <v>　</v>
      </c>
      <c r="D11" s="305"/>
      <c r="E11" s="16" t="s">
        <v>42</v>
      </c>
      <c r="F11" s="291" t="s">
        <v>18</v>
      </c>
      <c r="G11" s="291"/>
      <c r="H11" s="298" t="str">
        <f>'男子申込用紙'!H12</f>
        <v>　</v>
      </c>
      <c r="I11" s="377"/>
      <c r="J11" s="300" t="str">
        <f>'男子申込用紙'!J12</f>
        <v>　</v>
      </c>
      <c r="K11" s="301"/>
    </row>
    <row r="12" spans="1:11" ht="17.25" customHeight="1">
      <c r="A12" s="287" t="s">
        <v>37</v>
      </c>
      <c r="B12" s="288"/>
      <c r="C12" s="292" t="str">
        <f>'男子申込用紙'!C13</f>
        <v>男　子</v>
      </c>
      <c r="D12" s="293"/>
      <c r="E12" s="294"/>
      <c r="F12" s="287" t="s">
        <v>4</v>
      </c>
      <c r="G12" s="288"/>
      <c r="H12" s="307" t="str">
        <f>'男子申込用紙'!H13</f>
        <v>（ＴＥＬ　　　－　　　　－　　　　　　）</v>
      </c>
      <c r="I12" s="308"/>
      <c r="J12" s="308"/>
      <c r="K12" s="309"/>
    </row>
    <row r="13" spans="1:11" ht="15.75" customHeight="1">
      <c r="A13" s="289"/>
      <c r="B13" s="290"/>
      <c r="C13" s="295"/>
      <c r="D13" s="296"/>
      <c r="E13" s="297"/>
      <c r="F13" s="289"/>
      <c r="G13" s="290"/>
      <c r="H13" s="307" t="str">
        <f>'男子申込用紙'!H14</f>
        <v>（携帯：　　　－　　　　－　　　　　　）</v>
      </c>
      <c r="I13" s="308"/>
      <c r="J13" s="308"/>
      <c r="K13" s="309"/>
    </row>
    <row r="14" spans="1:11" ht="9" customHeight="1">
      <c r="A14" s="314" t="s">
        <v>17</v>
      </c>
      <c r="B14" s="243"/>
      <c r="C14" s="236" t="str">
        <f>'男子申込用紙'!C15</f>
        <v>　</v>
      </c>
      <c r="D14" s="316"/>
      <c r="E14" s="317"/>
      <c r="F14" s="332" t="s">
        <v>19</v>
      </c>
      <c r="G14" s="333"/>
      <c r="H14" s="236" t="str">
        <f>'男子申込用紙'!H15</f>
        <v>　</v>
      </c>
      <c r="I14" s="246"/>
      <c r="J14" s="246"/>
      <c r="K14" s="386"/>
    </row>
    <row r="15" spans="1:11" ht="21.75" customHeight="1">
      <c r="A15" s="315"/>
      <c r="B15" s="264"/>
      <c r="C15" s="318"/>
      <c r="D15" s="319"/>
      <c r="E15" s="320"/>
      <c r="F15" s="334"/>
      <c r="G15" s="335"/>
      <c r="H15" s="247"/>
      <c r="I15" s="248"/>
      <c r="J15" s="248"/>
      <c r="K15" s="387"/>
    </row>
    <row r="16" spans="1:11" ht="24.75" customHeight="1">
      <c r="A16" s="326" t="s">
        <v>38</v>
      </c>
      <c r="B16" s="327"/>
      <c r="C16" s="321" t="str">
        <f>'男子申込用紙'!C17</f>
        <v>部活動指導員</v>
      </c>
      <c r="D16" s="322"/>
      <c r="E16" s="323"/>
      <c r="F16" s="336" t="s">
        <v>9</v>
      </c>
      <c r="G16" s="337"/>
      <c r="H16" s="298" t="str">
        <f>'男子申込用紙'!H17</f>
        <v>　</v>
      </c>
      <c r="I16" s="299"/>
      <c r="J16" s="137" t="s">
        <v>1</v>
      </c>
      <c r="K16" s="136" t="str">
        <f>'男子申込用紙'!K17</f>
        <v>　</v>
      </c>
    </row>
    <row r="17" spans="3:4" ht="16.5" customHeight="1" thickBot="1">
      <c r="C17" s="2"/>
      <c r="D17" s="2"/>
    </row>
    <row r="18" spans="1:13" ht="26.25" customHeight="1" thickBot="1" thickTop="1">
      <c r="A18" s="328" t="s">
        <v>23</v>
      </c>
      <c r="B18" s="329"/>
      <c r="C18" s="20" t="s">
        <v>24</v>
      </c>
      <c r="D18" s="13" t="s">
        <v>65</v>
      </c>
      <c r="E18" s="19" t="s">
        <v>25</v>
      </c>
      <c r="F18" s="328" t="s">
        <v>26</v>
      </c>
      <c r="G18" s="329"/>
      <c r="H18" s="12"/>
      <c r="M18" t="s">
        <v>0</v>
      </c>
    </row>
    <row r="19" spans="1:7" ht="7.5" customHeight="1" thickBot="1" thickTop="1">
      <c r="A19" s="145"/>
      <c r="B19" s="146"/>
      <c r="F19" s="143"/>
      <c r="G19" s="144"/>
    </row>
    <row r="20" spans="1:11" ht="10.5" customHeight="1" thickTop="1">
      <c r="A20" s="310" t="s">
        <v>51</v>
      </c>
      <c r="B20" s="311"/>
      <c r="C20" s="324" t="s">
        <v>29</v>
      </c>
      <c r="D20" s="324"/>
      <c r="E20" s="380" t="s">
        <v>1</v>
      </c>
      <c r="F20" s="310" t="s">
        <v>52</v>
      </c>
      <c r="G20" s="311"/>
      <c r="H20" s="324" t="s">
        <v>29</v>
      </c>
      <c r="I20" s="324"/>
      <c r="J20" s="340" t="s">
        <v>1</v>
      </c>
      <c r="K20" s="339" t="s">
        <v>50</v>
      </c>
    </row>
    <row r="21" spans="1:11" ht="7.5" customHeight="1">
      <c r="A21" s="312"/>
      <c r="B21" s="313"/>
      <c r="C21" s="325"/>
      <c r="D21" s="325"/>
      <c r="E21" s="381"/>
      <c r="F21" s="312"/>
      <c r="G21" s="313"/>
      <c r="H21" s="325"/>
      <c r="I21" s="325"/>
      <c r="J21" s="233"/>
      <c r="K21" s="274"/>
    </row>
    <row r="22" spans="1:11" ht="13.5">
      <c r="A22" s="242">
        <v>1</v>
      </c>
      <c r="B22" s="243"/>
      <c r="C22" s="230" t="s">
        <v>35</v>
      </c>
      <c r="D22" s="231"/>
      <c r="E22" s="256" t="s">
        <v>0</v>
      </c>
      <c r="F22" s="242" t="s">
        <v>56</v>
      </c>
      <c r="G22" s="243"/>
      <c r="H22" s="230" t="s">
        <v>35</v>
      </c>
      <c r="I22" s="231"/>
      <c r="J22" s="236" t="s">
        <v>65</v>
      </c>
      <c r="K22" s="256" t="s">
        <v>65</v>
      </c>
    </row>
    <row r="23" spans="1:11" ht="25.5" customHeight="1">
      <c r="A23" s="265"/>
      <c r="B23" s="266"/>
      <c r="C23" s="338" t="s">
        <v>0</v>
      </c>
      <c r="D23" s="338"/>
      <c r="E23" s="280"/>
      <c r="F23" s="265"/>
      <c r="G23" s="266"/>
      <c r="H23" s="282" t="s">
        <v>0</v>
      </c>
      <c r="I23" s="283"/>
      <c r="J23" s="247"/>
      <c r="K23" s="280"/>
    </row>
    <row r="24" spans="1:11" ht="13.5">
      <c r="A24" s="242">
        <v>2</v>
      </c>
      <c r="B24" s="243"/>
      <c r="C24" s="230" t="s">
        <v>35</v>
      </c>
      <c r="D24" s="231"/>
      <c r="E24" s="256" t="s">
        <v>0</v>
      </c>
      <c r="F24" s="242" t="s">
        <v>57</v>
      </c>
      <c r="G24" s="243"/>
      <c r="H24" s="230" t="s">
        <v>35</v>
      </c>
      <c r="I24" s="231"/>
      <c r="J24" s="236" t="s">
        <v>65</v>
      </c>
      <c r="K24" s="256" t="s">
        <v>65</v>
      </c>
    </row>
    <row r="25" spans="1:11" ht="25.5" customHeight="1">
      <c r="A25" s="265"/>
      <c r="B25" s="266"/>
      <c r="C25" s="338" t="s">
        <v>0</v>
      </c>
      <c r="D25" s="338"/>
      <c r="E25" s="280"/>
      <c r="F25" s="265"/>
      <c r="G25" s="266"/>
      <c r="H25" s="282" t="s">
        <v>0</v>
      </c>
      <c r="I25" s="283"/>
      <c r="J25" s="247"/>
      <c r="K25" s="280"/>
    </row>
    <row r="26" spans="1:11" ht="13.5">
      <c r="A26" s="242">
        <v>3</v>
      </c>
      <c r="B26" s="243"/>
      <c r="C26" s="230" t="s">
        <v>35</v>
      </c>
      <c r="D26" s="231"/>
      <c r="E26" s="256" t="s">
        <v>0</v>
      </c>
      <c r="F26" s="242" t="s">
        <v>58</v>
      </c>
      <c r="G26" s="243"/>
      <c r="H26" s="230" t="s">
        <v>35</v>
      </c>
      <c r="I26" s="231"/>
      <c r="J26" s="236" t="s">
        <v>65</v>
      </c>
      <c r="K26" s="256" t="s">
        <v>65</v>
      </c>
    </row>
    <row r="27" spans="1:11" ht="25.5" customHeight="1">
      <c r="A27" s="265"/>
      <c r="B27" s="266"/>
      <c r="C27" s="338" t="s">
        <v>0</v>
      </c>
      <c r="D27" s="338"/>
      <c r="E27" s="280"/>
      <c r="F27" s="265"/>
      <c r="G27" s="266"/>
      <c r="H27" s="282" t="s">
        <v>0</v>
      </c>
      <c r="I27" s="283"/>
      <c r="J27" s="247"/>
      <c r="K27" s="280"/>
    </row>
    <row r="28" spans="1:11" ht="13.5">
      <c r="A28" s="242">
        <v>4</v>
      </c>
      <c r="B28" s="243"/>
      <c r="C28" s="230" t="s">
        <v>35</v>
      </c>
      <c r="D28" s="231"/>
      <c r="E28" s="256" t="s">
        <v>0</v>
      </c>
      <c r="F28" s="242" t="s">
        <v>59</v>
      </c>
      <c r="G28" s="243"/>
      <c r="H28" s="230" t="s">
        <v>35</v>
      </c>
      <c r="I28" s="231"/>
      <c r="J28" s="236" t="s">
        <v>65</v>
      </c>
      <c r="K28" s="256" t="s">
        <v>65</v>
      </c>
    </row>
    <row r="29" spans="1:11" ht="25.5" customHeight="1" thickBot="1">
      <c r="A29" s="265"/>
      <c r="B29" s="266"/>
      <c r="C29" s="338" t="s">
        <v>0</v>
      </c>
      <c r="D29" s="338"/>
      <c r="E29" s="280"/>
      <c r="F29" s="278"/>
      <c r="G29" s="279"/>
      <c r="H29" s="275" t="s">
        <v>0</v>
      </c>
      <c r="I29" s="276"/>
      <c r="J29" s="277"/>
      <c r="K29" s="257"/>
    </row>
    <row r="30" spans="1:11" ht="13.5">
      <c r="A30" s="242">
        <v>5</v>
      </c>
      <c r="B30" s="243"/>
      <c r="C30" s="230" t="s">
        <v>35</v>
      </c>
      <c r="D30" s="231"/>
      <c r="E30" s="256" t="s">
        <v>0</v>
      </c>
      <c r="F30" s="261" t="s">
        <v>60</v>
      </c>
      <c r="G30" s="262"/>
      <c r="H30" s="341" t="s">
        <v>35</v>
      </c>
      <c r="I30" s="342"/>
      <c r="J30" s="281" t="s">
        <v>65</v>
      </c>
      <c r="K30" s="306" t="s">
        <v>65</v>
      </c>
    </row>
    <row r="31" spans="1:11" ht="25.5" customHeight="1">
      <c r="A31" s="265"/>
      <c r="B31" s="266"/>
      <c r="C31" s="338" t="s">
        <v>0</v>
      </c>
      <c r="D31" s="338"/>
      <c r="E31" s="280"/>
      <c r="F31" s="263"/>
      <c r="G31" s="264"/>
      <c r="H31" s="240" t="s">
        <v>0</v>
      </c>
      <c r="I31" s="241"/>
      <c r="J31" s="233"/>
      <c r="K31" s="270"/>
    </row>
    <row r="32" spans="1:11" ht="13.5" customHeight="1">
      <c r="A32" s="242">
        <v>6</v>
      </c>
      <c r="B32" s="243"/>
      <c r="C32" s="230" t="s">
        <v>35</v>
      </c>
      <c r="D32" s="231"/>
      <c r="E32" s="256" t="s">
        <v>0</v>
      </c>
      <c r="F32" s="263"/>
      <c r="G32" s="264"/>
      <c r="H32" s="254" t="s">
        <v>35</v>
      </c>
      <c r="I32" s="255"/>
      <c r="J32" s="232" t="s">
        <v>65</v>
      </c>
      <c r="K32" s="270"/>
    </row>
    <row r="33" spans="1:11" ht="25.5" customHeight="1">
      <c r="A33" s="265"/>
      <c r="B33" s="266"/>
      <c r="C33" s="338" t="s">
        <v>0</v>
      </c>
      <c r="D33" s="338"/>
      <c r="E33" s="280"/>
      <c r="F33" s="265"/>
      <c r="G33" s="266"/>
      <c r="H33" s="240" t="s">
        <v>0</v>
      </c>
      <c r="I33" s="241"/>
      <c r="J33" s="233"/>
      <c r="K33" s="274"/>
    </row>
    <row r="34" spans="1:11" ht="13.5">
      <c r="A34" s="242">
        <v>7</v>
      </c>
      <c r="B34" s="243"/>
      <c r="C34" s="230" t="s">
        <v>35</v>
      </c>
      <c r="D34" s="231"/>
      <c r="E34" s="256" t="s">
        <v>0</v>
      </c>
      <c r="F34" s="242" t="s">
        <v>61</v>
      </c>
      <c r="G34" s="243"/>
      <c r="H34" s="254" t="s">
        <v>35</v>
      </c>
      <c r="I34" s="255"/>
      <c r="J34" s="232" t="s">
        <v>65</v>
      </c>
      <c r="K34" s="269" t="s">
        <v>65</v>
      </c>
    </row>
    <row r="35" spans="1:11" ht="25.5" customHeight="1" thickBot="1">
      <c r="A35" s="244"/>
      <c r="B35" s="245"/>
      <c r="C35" s="343" t="s">
        <v>0</v>
      </c>
      <c r="D35" s="343"/>
      <c r="E35" s="384"/>
      <c r="F35" s="263"/>
      <c r="G35" s="264"/>
      <c r="H35" s="240" t="s">
        <v>0</v>
      </c>
      <c r="I35" s="241"/>
      <c r="J35" s="233"/>
      <c r="K35" s="270"/>
    </row>
    <row r="36" spans="1:11" ht="13.5" customHeight="1" thickTop="1">
      <c r="A36" s="268"/>
      <c r="B36" s="268"/>
      <c r="C36" s="345"/>
      <c r="D36" s="345"/>
      <c r="E36" s="385"/>
      <c r="F36" s="263"/>
      <c r="G36" s="264"/>
      <c r="H36" s="254" t="s">
        <v>35</v>
      </c>
      <c r="I36" s="255"/>
      <c r="J36" s="232" t="s">
        <v>65</v>
      </c>
      <c r="K36" s="270"/>
    </row>
    <row r="37" spans="1:11" ht="25.5" customHeight="1" thickBot="1">
      <c r="A37" s="268"/>
      <c r="B37" s="268"/>
      <c r="C37" s="353"/>
      <c r="D37" s="353"/>
      <c r="E37" s="385"/>
      <c r="F37" s="265"/>
      <c r="G37" s="266"/>
      <c r="H37" s="240" t="s">
        <v>0</v>
      </c>
      <c r="I37" s="241"/>
      <c r="J37" s="233"/>
      <c r="K37" s="274"/>
    </row>
    <row r="38" spans="1:11" ht="13.5" customHeight="1" thickTop="1">
      <c r="A38" s="351" t="s">
        <v>36</v>
      </c>
      <c r="B38" s="352"/>
      <c r="C38" s="354" t="s">
        <v>35</v>
      </c>
      <c r="D38" s="355"/>
      <c r="E38" s="383" t="s">
        <v>0</v>
      </c>
      <c r="F38" s="242" t="s">
        <v>62</v>
      </c>
      <c r="G38" s="243"/>
      <c r="H38" s="254" t="s">
        <v>35</v>
      </c>
      <c r="I38" s="255"/>
      <c r="J38" s="232" t="s">
        <v>65</v>
      </c>
      <c r="K38" s="269" t="s">
        <v>65</v>
      </c>
    </row>
    <row r="39" spans="1:11" ht="25.5" customHeight="1" thickBot="1">
      <c r="A39" s="244"/>
      <c r="B39" s="245"/>
      <c r="C39" s="343" t="s">
        <v>0</v>
      </c>
      <c r="D39" s="343"/>
      <c r="E39" s="384"/>
      <c r="F39" s="263"/>
      <c r="G39" s="264"/>
      <c r="H39" s="240" t="s">
        <v>0</v>
      </c>
      <c r="I39" s="241"/>
      <c r="J39" s="233"/>
      <c r="K39" s="270"/>
    </row>
    <row r="40" spans="6:11" ht="13.5" customHeight="1" thickTop="1">
      <c r="F40" s="263"/>
      <c r="G40" s="264"/>
      <c r="H40" s="254" t="s">
        <v>35</v>
      </c>
      <c r="I40" s="255"/>
      <c r="J40" s="232" t="s">
        <v>65</v>
      </c>
      <c r="K40" s="270"/>
    </row>
    <row r="41" spans="1:11" ht="25.5" customHeight="1">
      <c r="A41" s="238" t="s">
        <v>161</v>
      </c>
      <c r="B41" s="238"/>
      <c r="C41" s="238"/>
      <c r="D41" s="238"/>
      <c r="E41" s="239"/>
      <c r="F41" s="265"/>
      <c r="G41" s="266"/>
      <c r="H41" s="240" t="s">
        <v>0</v>
      </c>
      <c r="I41" s="241"/>
      <c r="J41" s="233"/>
      <c r="K41" s="274"/>
    </row>
    <row r="42" spans="1:11" ht="13.5" customHeight="1">
      <c r="A42" s="238"/>
      <c r="B42" s="238"/>
      <c r="C42" s="238"/>
      <c r="D42" s="238"/>
      <c r="E42" s="239"/>
      <c r="F42" s="242" t="s">
        <v>63</v>
      </c>
      <c r="G42" s="243"/>
      <c r="H42" s="254" t="s">
        <v>35</v>
      </c>
      <c r="I42" s="255"/>
      <c r="J42" s="232" t="s">
        <v>65</v>
      </c>
      <c r="K42" s="269" t="s">
        <v>65</v>
      </c>
    </row>
    <row r="43" spans="1:11" ht="25.5" customHeight="1">
      <c r="A43" s="238"/>
      <c r="B43" s="238"/>
      <c r="C43" s="238"/>
      <c r="D43" s="238"/>
      <c r="E43" s="239"/>
      <c r="F43" s="263"/>
      <c r="G43" s="264"/>
      <c r="H43" s="240" t="s">
        <v>0</v>
      </c>
      <c r="I43" s="241"/>
      <c r="J43" s="233"/>
      <c r="K43" s="270"/>
    </row>
    <row r="44" spans="1:11" ht="13.5" customHeight="1">
      <c r="A44" s="15"/>
      <c r="B44" s="260" t="str">
        <f>I3</f>
        <v>令和３年 　 月 　日</v>
      </c>
      <c r="C44" s="260"/>
      <c r="D44" s="260"/>
      <c r="F44" s="263"/>
      <c r="G44" s="264"/>
      <c r="H44" s="254" t="s">
        <v>35</v>
      </c>
      <c r="I44" s="255"/>
      <c r="J44" s="232" t="s">
        <v>65</v>
      </c>
      <c r="K44" s="270"/>
    </row>
    <row r="45" spans="1:11" ht="25.5" customHeight="1" thickBot="1">
      <c r="A45" s="378"/>
      <c r="B45" s="378"/>
      <c r="C45" s="15" t="s">
        <v>40</v>
      </c>
      <c r="D45" s="15"/>
      <c r="F45" s="244"/>
      <c r="G45" s="245"/>
      <c r="H45" s="272" t="s">
        <v>0</v>
      </c>
      <c r="I45" s="273"/>
      <c r="J45" s="267"/>
      <c r="K45" s="271"/>
    </row>
    <row r="46" spans="2:4" ht="25.5" customHeight="1" thickTop="1">
      <c r="B46" s="378" t="str">
        <f>C11</f>
        <v>　</v>
      </c>
      <c r="C46" s="378"/>
      <c r="D46" s="15" t="s">
        <v>7</v>
      </c>
    </row>
    <row r="47" spans="1:5" ht="25.5" customHeight="1">
      <c r="A47" s="229" t="s">
        <v>39</v>
      </c>
      <c r="B47" s="229"/>
      <c r="C47" s="229" t="str">
        <f>'男子申込用紙'!C48</f>
        <v>　</v>
      </c>
      <c r="D47" s="229"/>
      <c r="E47" s="18" t="s">
        <v>5</v>
      </c>
    </row>
    <row r="48" spans="2:4" ht="25.5" customHeight="1">
      <c r="B48" s="14"/>
      <c r="C48" s="14"/>
      <c r="D48" s="14"/>
    </row>
    <row r="49" spans="9:10" ht="25.5" customHeight="1">
      <c r="I49" s="1"/>
      <c r="J49" s="3"/>
    </row>
    <row r="50" ht="25.5" customHeight="1">
      <c r="I50" s="1"/>
    </row>
    <row r="51" spans="7:10" ht="25.5" customHeight="1">
      <c r="G51" s="347"/>
      <c r="H51" s="347"/>
      <c r="I51" s="348"/>
      <c r="J51" s="348"/>
    </row>
    <row r="52" spans="7:10" ht="5.25" customHeight="1">
      <c r="G52" s="347"/>
      <c r="H52" s="347"/>
      <c r="I52" s="348"/>
      <c r="J52" s="348"/>
    </row>
    <row r="53" spans="9:10" ht="8.25" customHeight="1" hidden="1">
      <c r="I53" s="346"/>
      <c r="J53" s="346"/>
    </row>
    <row r="54" ht="13.5">
      <c r="K54" s="2"/>
    </row>
    <row r="55" ht="14.25" customHeight="1" hidden="1"/>
    <row r="56" ht="15.75" customHeight="1"/>
    <row r="57" ht="15.75" customHeight="1"/>
    <row r="58" ht="13.5" hidden="1"/>
    <row r="59" ht="28.5" customHeight="1"/>
    <row r="60" ht="28.5" customHeight="1"/>
    <row r="61" ht="28.5" customHeight="1"/>
  </sheetData>
  <sheetProtection/>
  <mergeCells count="131">
    <mergeCell ref="A41:E43"/>
    <mergeCell ref="J11:K11"/>
    <mergeCell ref="H11:I11"/>
    <mergeCell ref="F28:G29"/>
    <mergeCell ref="E28:E29"/>
    <mergeCell ref="A34:B35"/>
    <mergeCell ref="F34:G37"/>
    <mergeCell ref="A30:B31"/>
    <mergeCell ref="C36:D36"/>
    <mergeCell ref="E34:E35"/>
    <mergeCell ref="H16:I16"/>
    <mergeCell ref="F18:G18"/>
    <mergeCell ref="H14:K15"/>
    <mergeCell ref="F16:G16"/>
    <mergeCell ref="F14:G15"/>
    <mergeCell ref="F20:G21"/>
    <mergeCell ref="J20:J21"/>
    <mergeCell ref="H20:I21"/>
    <mergeCell ref="C39:D39"/>
    <mergeCell ref="E38:E39"/>
    <mergeCell ref="J36:J37"/>
    <mergeCell ref="H29:I29"/>
    <mergeCell ref="E30:E31"/>
    <mergeCell ref="C37:D37"/>
    <mergeCell ref="E36:E37"/>
    <mergeCell ref="H32:I32"/>
    <mergeCell ref="H36:I36"/>
    <mergeCell ref="F30:G33"/>
    <mergeCell ref="C32:D32"/>
    <mergeCell ref="K42:K45"/>
    <mergeCell ref="J34:J35"/>
    <mergeCell ref="H33:I33"/>
    <mergeCell ref="J40:J41"/>
    <mergeCell ref="H43:I43"/>
    <mergeCell ref="J38:J39"/>
    <mergeCell ref="H35:I35"/>
    <mergeCell ref="H34:I34"/>
    <mergeCell ref="K38:K41"/>
    <mergeCell ref="K34:K37"/>
    <mergeCell ref="K26:K27"/>
    <mergeCell ref="K28:K29"/>
    <mergeCell ref="J28:J29"/>
    <mergeCell ref="J30:J31"/>
    <mergeCell ref="K30:K33"/>
    <mergeCell ref="J32:J33"/>
    <mergeCell ref="J26:J27"/>
    <mergeCell ref="A26:B27"/>
    <mergeCell ref="A18:B18"/>
    <mergeCell ref="C14:E15"/>
    <mergeCell ref="C24:D24"/>
    <mergeCell ref="A22:B23"/>
    <mergeCell ref="C23:D23"/>
    <mergeCell ref="C16:E16"/>
    <mergeCell ref="C22:D22"/>
    <mergeCell ref="A20:B21"/>
    <mergeCell ref="C20:D21"/>
    <mergeCell ref="E26:E27"/>
    <mergeCell ref="F26:G27"/>
    <mergeCell ref="C12:E13"/>
    <mergeCell ref="A14:B15"/>
    <mergeCell ref="A16:B16"/>
    <mergeCell ref="A24:B25"/>
    <mergeCell ref="C26:D26"/>
    <mergeCell ref="K20:K21"/>
    <mergeCell ref="E24:E25"/>
    <mergeCell ref="K22:K23"/>
    <mergeCell ref="F22:G23"/>
    <mergeCell ref="J24:J25"/>
    <mergeCell ref="H24:I24"/>
    <mergeCell ref="K24:K25"/>
    <mergeCell ref="E22:E23"/>
    <mergeCell ref="J22:J23"/>
    <mergeCell ref="E32:E33"/>
    <mergeCell ref="H26:I26"/>
    <mergeCell ref="H27:I27"/>
    <mergeCell ref="H23:I23"/>
    <mergeCell ref="H25:I25"/>
    <mergeCell ref="F24:G25"/>
    <mergeCell ref="H31:I31"/>
    <mergeCell ref="H28:I28"/>
    <mergeCell ref="H30:I30"/>
    <mergeCell ref="I3:K3"/>
    <mergeCell ref="F12:G13"/>
    <mergeCell ref="A11:B11"/>
    <mergeCell ref="H12:K12"/>
    <mergeCell ref="C11:D11"/>
    <mergeCell ref="F11:G11"/>
    <mergeCell ref="A12:B13"/>
    <mergeCell ref="A8:G8"/>
    <mergeCell ref="A9:G9"/>
    <mergeCell ref="H13:K13"/>
    <mergeCell ref="A1:K1"/>
    <mergeCell ref="C33:D33"/>
    <mergeCell ref="C35:D35"/>
    <mergeCell ref="E20:E21"/>
    <mergeCell ref="C25:D25"/>
    <mergeCell ref="C27:D27"/>
    <mergeCell ref="C29:D29"/>
    <mergeCell ref="C31:D31"/>
    <mergeCell ref="A2:K2"/>
    <mergeCell ref="H22:I22"/>
    <mergeCell ref="I52:J52"/>
    <mergeCell ref="B46:C46"/>
    <mergeCell ref="H37:I37"/>
    <mergeCell ref="H38:I38"/>
    <mergeCell ref="B44:D44"/>
    <mergeCell ref="H45:I45"/>
    <mergeCell ref="J44:J45"/>
    <mergeCell ref="G52:H52"/>
    <mergeCell ref="F42:G45"/>
    <mergeCell ref="A47:B47"/>
    <mergeCell ref="I53:J53"/>
    <mergeCell ref="G51:H51"/>
    <mergeCell ref="I51:J51"/>
    <mergeCell ref="H39:I39"/>
    <mergeCell ref="H40:I40"/>
    <mergeCell ref="H41:I41"/>
    <mergeCell ref="H44:I44"/>
    <mergeCell ref="H42:I42"/>
    <mergeCell ref="F38:G41"/>
    <mergeCell ref="J42:J43"/>
    <mergeCell ref="C47:D47"/>
    <mergeCell ref="A45:B45"/>
    <mergeCell ref="C28:D28"/>
    <mergeCell ref="C30:D30"/>
    <mergeCell ref="C34:D34"/>
    <mergeCell ref="C38:D38"/>
    <mergeCell ref="A28:B29"/>
    <mergeCell ref="A32:B33"/>
    <mergeCell ref="A36:B37"/>
    <mergeCell ref="A38:B39"/>
  </mergeCells>
  <printOptions/>
  <pageMargins left="0.5905511811023623" right="0.5118110236220472" top="0.25" bottom="0.16" header="0.16" footer="0.3"/>
  <pageSetup horizontalDpi="300" verticalDpi="300" orientation="portrait" paperSize="9" scale="9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M54"/>
  <sheetViews>
    <sheetView view="pageBreakPreview" zoomScale="75" zoomScaleSheetLayoutView="75" zoomScalePageLayoutView="0" workbookViewId="0" topLeftCell="A25">
      <selection activeCell="R42" sqref="R42"/>
    </sheetView>
  </sheetViews>
  <sheetFormatPr defaultColWidth="8.796875" defaultRowHeight="14.25"/>
  <cols>
    <col min="1" max="1" width="5.19921875" style="0" customWidth="1"/>
    <col min="2" max="2" width="6.3984375" style="0" customWidth="1"/>
    <col min="3" max="3" width="14.59765625" style="0" customWidth="1"/>
    <col min="4" max="4" width="13.5" style="0" customWidth="1"/>
    <col min="5" max="5" width="6.19921875" style="0" customWidth="1"/>
    <col min="6" max="6" width="6" style="0" customWidth="1"/>
    <col min="7" max="7" width="5.09765625" style="0" customWidth="1"/>
    <col min="8" max="9" width="14.59765625" style="0" customWidth="1"/>
    <col min="10" max="10" width="5.19921875" style="0" customWidth="1"/>
    <col min="11" max="11" width="8.3984375" style="0" customWidth="1"/>
  </cols>
  <sheetData>
    <row r="1" spans="1:11" ht="22.5" customHeight="1">
      <c r="A1" s="379" t="str">
        <f>'男子申込用紙'!A1</f>
        <v>   第41回沖縄県中学校バドミントン競技大会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ht="22.5" customHeight="1">
      <c r="A2" s="374" t="s">
        <v>20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</row>
    <row r="3" spans="1:11" ht="22.5" customHeight="1">
      <c r="A3" s="4"/>
      <c r="B3" s="4"/>
      <c r="C3" s="4"/>
      <c r="D3" s="4"/>
      <c r="E3" s="4"/>
      <c r="F3" s="4"/>
      <c r="G3" s="4"/>
      <c r="H3" s="8"/>
      <c r="I3" s="285" t="str">
        <f>'女子申込用紙'!I4</f>
        <v>令和３年 　 月 　日</v>
      </c>
      <c r="J3" s="285"/>
      <c r="K3" s="285"/>
    </row>
    <row r="4" spans="1:11" ht="19.5" customHeight="1">
      <c r="A4" s="4"/>
      <c r="B4" s="72" t="s">
        <v>66</v>
      </c>
      <c r="C4" s="4"/>
      <c r="D4" s="4"/>
      <c r="E4" s="4"/>
      <c r="F4" s="4"/>
      <c r="G4" s="4"/>
      <c r="H4" s="8"/>
      <c r="I4" s="17"/>
      <c r="J4" s="17"/>
      <c r="K4" s="17"/>
    </row>
    <row r="5" spans="1:11" ht="22.5" customHeight="1">
      <c r="A5" s="4"/>
      <c r="B5" s="4"/>
      <c r="C5" s="4"/>
      <c r="D5" s="5"/>
      <c r="E5" s="4"/>
      <c r="F5" s="4"/>
      <c r="G5" s="4"/>
      <c r="H5" s="10">
        <f>'女子申込用紙'!H6</f>
        <v>0</v>
      </c>
      <c r="I5" s="9" t="s">
        <v>21</v>
      </c>
      <c r="J5" s="6"/>
      <c r="K5" s="6"/>
    </row>
    <row r="6" spans="1:11" ht="22.5" customHeight="1">
      <c r="A6" s="4"/>
      <c r="B6" s="4"/>
      <c r="C6" s="4"/>
      <c r="D6" s="5"/>
      <c r="E6" s="4"/>
      <c r="F6" s="4"/>
      <c r="G6" s="4"/>
      <c r="H6" s="10" t="s">
        <v>22</v>
      </c>
      <c r="I6" s="11" t="str">
        <f>'女子申込用紙'!I7</f>
        <v>　</v>
      </c>
      <c r="J6" s="10" t="s">
        <v>5</v>
      </c>
      <c r="K6" s="6"/>
    </row>
    <row r="7" spans="1:8" ht="20.25" customHeight="1">
      <c r="A7" t="s">
        <v>43</v>
      </c>
      <c r="D7" s="23"/>
      <c r="E7" s="23"/>
      <c r="F7" s="23"/>
      <c r="G7" s="23"/>
      <c r="H7" s="23"/>
    </row>
    <row r="8" spans="1:9" ht="20.25" customHeight="1">
      <c r="A8" s="382" t="s">
        <v>99</v>
      </c>
      <c r="B8" s="382"/>
      <c r="C8" s="382"/>
      <c r="D8" s="382"/>
      <c r="E8" s="382"/>
      <c r="F8" s="382"/>
      <c r="G8" s="382"/>
      <c r="H8" s="17" t="str">
        <f>'女子申込用紙'!H9</f>
        <v>競技日:</v>
      </c>
      <c r="I8" s="9" t="str">
        <f>'女子申込用紙'!I9</f>
        <v>令和３年　7月26日～7月28日</v>
      </c>
    </row>
    <row r="9" spans="1:9" ht="20.25" customHeight="1">
      <c r="A9" s="382" t="s">
        <v>100</v>
      </c>
      <c r="B9" s="382"/>
      <c r="C9" s="382"/>
      <c r="D9" s="382"/>
      <c r="E9" s="382"/>
      <c r="F9" s="382"/>
      <c r="G9" s="382"/>
      <c r="H9" s="17" t="str">
        <f>'女子申込用紙'!H10</f>
        <v>会 場:</v>
      </c>
      <c r="I9" s="9" t="str">
        <f>'女子申込用紙'!I10</f>
        <v>西崎総合体育館</v>
      </c>
    </row>
    <row r="10" spans="1:8" ht="20.25" customHeight="1">
      <c r="A10" t="s">
        <v>112</v>
      </c>
      <c r="D10" s="7"/>
      <c r="E10" s="7"/>
      <c r="F10" s="7"/>
      <c r="G10" s="7"/>
      <c r="H10" s="7"/>
    </row>
    <row r="11" spans="1:11" ht="30.75" customHeight="1">
      <c r="A11" s="287" t="s">
        <v>6</v>
      </c>
      <c r="B11" s="288"/>
      <c r="C11" s="304">
        <f>'女子申込用紙'!C12</f>
        <v>0</v>
      </c>
      <c r="D11" s="305"/>
      <c r="E11" s="16" t="s">
        <v>42</v>
      </c>
      <c r="F11" s="291" t="s">
        <v>18</v>
      </c>
      <c r="G11" s="291"/>
      <c r="H11" s="222" t="str">
        <f>'女子申込用紙'!H12</f>
        <v> </v>
      </c>
      <c r="I11" s="223"/>
      <c r="J11" s="300" t="str">
        <f>'女子申込用紙'!J12</f>
        <v>　</v>
      </c>
      <c r="K11" s="301"/>
    </row>
    <row r="12" spans="1:11" ht="17.25" customHeight="1">
      <c r="A12" s="287" t="s">
        <v>37</v>
      </c>
      <c r="B12" s="288"/>
      <c r="C12" s="292" t="str">
        <f>'女子申込用紙'!C13</f>
        <v>女　子</v>
      </c>
      <c r="D12" s="293"/>
      <c r="E12" s="294"/>
      <c r="F12" s="287" t="s">
        <v>4</v>
      </c>
      <c r="G12" s="288"/>
      <c r="H12" s="307" t="str">
        <f>'女子申込用紙'!H13</f>
        <v>（ＴＥＬ　　　－　　　　－　　　　　　）</v>
      </c>
      <c r="I12" s="308"/>
      <c r="J12" s="308"/>
      <c r="K12" s="309"/>
    </row>
    <row r="13" spans="1:11" ht="15.75" customHeight="1">
      <c r="A13" s="289"/>
      <c r="B13" s="290"/>
      <c r="C13" s="295"/>
      <c r="D13" s="296"/>
      <c r="E13" s="297"/>
      <c r="F13" s="289"/>
      <c r="G13" s="290"/>
      <c r="H13" s="307" t="str">
        <f>'女子申込用紙'!H14</f>
        <v>（携帯：　　　－　　　　－　　　　　　）</v>
      </c>
      <c r="I13" s="308"/>
      <c r="J13" s="308"/>
      <c r="K13" s="309"/>
    </row>
    <row r="14" spans="1:11" ht="9" customHeight="1">
      <c r="A14" s="314" t="s">
        <v>17</v>
      </c>
      <c r="B14" s="243"/>
      <c r="C14" s="236" t="str">
        <f>'女子申込用紙'!C15</f>
        <v>　</v>
      </c>
      <c r="D14" s="316"/>
      <c r="E14" s="317"/>
      <c r="F14" s="332" t="s">
        <v>19</v>
      </c>
      <c r="G14" s="333"/>
      <c r="H14" s="236" t="str">
        <f>'女子申込用紙'!H15</f>
        <v>　</v>
      </c>
      <c r="I14" s="246"/>
      <c r="J14" s="246"/>
      <c r="K14" s="386"/>
    </row>
    <row r="15" spans="1:11" ht="21.75" customHeight="1">
      <c r="A15" s="315"/>
      <c r="B15" s="264"/>
      <c r="C15" s="318"/>
      <c r="D15" s="319"/>
      <c r="E15" s="320"/>
      <c r="F15" s="334"/>
      <c r="G15" s="335"/>
      <c r="H15" s="247"/>
      <c r="I15" s="248"/>
      <c r="J15" s="248"/>
      <c r="K15" s="387"/>
    </row>
    <row r="16" spans="1:11" ht="24.75" customHeight="1">
      <c r="A16" s="326" t="s">
        <v>38</v>
      </c>
      <c r="B16" s="327"/>
      <c r="C16" s="321" t="str">
        <f>'女子申込用紙'!C17</f>
        <v>　</v>
      </c>
      <c r="D16" s="322"/>
      <c r="E16" s="323"/>
      <c r="F16" s="336" t="s">
        <v>9</v>
      </c>
      <c r="G16" s="337"/>
      <c r="H16" s="298" t="str">
        <f>'女子申込用紙'!H17</f>
        <v>　</v>
      </c>
      <c r="I16" s="299"/>
      <c r="J16" s="137" t="s">
        <v>1</v>
      </c>
      <c r="K16" s="136" t="str">
        <f>'女子申込用紙'!K17</f>
        <v>　</v>
      </c>
    </row>
    <row r="17" spans="3:4" ht="16.5" customHeight="1" thickBot="1">
      <c r="C17" s="2"/>
      <c r="D17" s="2"/>
    </row>
    <row r="18" spans="1:13" ht="26.25" customHeight="1" thickBot="1" thickTop="1">
      <c r="A18" s="328" t="s">
        <v>23</v>
      </c>
      <c r="B18" s="329"/>
      <c r="C18" s="20" t="s">
        <v>24</v>
      </c>
      <c r="D18" s="13" t="s">
        <v>65</v>
      </c>
      <c r="E18" s="19" t="s">
        <v>25</v>
      </c>
      <c r="F18" s="328" t="s">
        <v>26</v>
      </c>
      <c r="G18" s="329"/>
      <c r="H18" s="12"/>
      <c r="M18" t="s">
        <v>67</v>
      </c>
    </row>
    <row r="19" spans="1:7" ht="7.5" customHeight="1" thickBot="1" thickTop="1">
      <c r="A19" s="142"/>
      <c r="B19" s="141"/>
      <c r="F19" s="143"/>
      <c r="G19" s="144"/>
    </row>
    <row r="20" spans="1:11" ht="10.5" customHeight="1" thickTop="1">
      <c r="A20" s="310" t="s">
        <v>69</v>
      </c>
      <c r="B20" s="311"/>
      <c r="C20" s="324" t="s">
        <v>29</v>
      </c>
      <c r="D20" s="324"/>
      <c r="E20" s="380" t="s">
        <v>1</v>
      </c>
      <c r="F20" s="310" t="s">
        <v>70</v>
      </c>
      <c r="G20" s="311"/>
      <c r="H20" s="324" t="s">
        <v>29</v>
      </c>
      <c r="I20" s="324"/>
      <c r="J20" s="340" t="s">
        <v>1</v>
      </c>
      <c r="K20" s="339" t="s">
        <v>50</v>
      </c>
    </row>
    <row r="21" spans="1:11" ht="7.5" customHeight="1">
      <c r="A21" s="312"/>
      <c r="B21" s="313"/>
      <c r="C21" s="325"/>
      <c r="D21" s="325"/>
      <c r="E21" s="381"/>
      <c r="F21" s="312"/>
      <c r="G21" s="313"/>
      <c r="H21" s="325"/>
      <c r="I21" s="325"/>
      <c r="J21" s="233"/>
      <c r="K21" s="274"/>
    </row>
    <row r="22" spans="1:11" ht="13.5">
      <c r="A22" s="242">
        <v>1</v>
      </c>
      <c r="B22" s="243"/>
      <c r="C22" s="230" t="s">
        <v>71</v>
      </c>
      <c r="D22" s="231"/>
      <c r="E22" s="256" t="s">
        <v>68</v>
      </c>
      <c r="F22" s="242" t="s">
        <v>56</v>
      </c>
      <c r="G22" s="243"/>
      <c r="H22" s="230" t="s">
        <v>71</v>
      </c>
      <c r="I22" s="231"/>
      <c r="J22" s="236" t="s">
        <v>74</v>
      </c>
      <c r="K22" s="256" t="s">
        <v>0</v>
      </c>
    </row>
    <row r="23" spans="1:11" ht="25.5" customHeight="1">
      <c r="A23" s="265"/>
      <c r="B23" s="266"/>
      <c r="C23" s="338" t="s">
        <v>68</v>
      </c>
      <c r="D23" s="338"/>
      <c r="E23" s="280"/>
      <c r="F23" s="265"/>
      <c r="G23" s="266"/>
      <c r="H23" s="282" t="s">
        <v>68</v>
      </c>
      <c r="I23" s="283"/>
      <c r="J23" s="247"/>
      <c r="K23" s="280"/>
    </row>
    <row r="24" spans="1:11" ht="13.5">
      <c r="A24" s="242">
        <v>2</v>
      </c>
      <c r="B24" s="243"/>
      <c r="C24" s="230" t="s">
        <v>71</v>
      </c>
      <c r="D24" s="231"/>
      <c r="E24" s="256" t="s">
        <v>68</v>
      </c>
      <c r="F24" s="242" t="s">
        <v>57</v>
      </c>
      <c r="G24" s="243"/>
      <c r="H24" s="230" t="s">
        <v>71</v>
      </c>
      <c r="I24" s="231"/>
      <c r="J24" s="236" t="s">
        <v>74</v>
      </c>
      <c r="K24" s="256" t="s">
        <v>0</v>
      </c>
    </row>
    <row r="25" spans="1:11" ht="25.5" customHeight="1">
      <c r="A25" s="265"/>
      <c r="B25" s="266"/>
      <c r="C25" s="338" t="s">
        <v>68</v>
      </c>
      <c r="D25" s="338"/>
      <c r="E25" s="280"/>
      <c r="F25" s="265"/>
      <c r="G25" s="266"/>
      <c r="H25" s="282" t="s">
        <v>68</v>
      </c>
      <c r="I25" s="283"/>
      <c r="J25" s="247"/>
      <c r="K25" s="280"/>
    </row>
    <row r="26" spans="1:11" ht="13.5">
      <c r="A26" s="242">
        <v>3</v>
      </c>
      <c r="B26" s="243"/>
      <c r="C26" s="230" t="s">
        <v>71</v>
      </c>
      <c r="D26" s="231"/>
      <c r="E26" s="256" t="s">
        <v>68</v>
      </c>
      <c r="F26" s="242" t="s">
        <v>58</v>
      </c>
      <c r="G26" s="243"/>
      <c r="H26" s="230" t="s">
        <v>71</v>
      </c>
      <c r="I26" s="231"/>
      <c r="J26" s="236" t="s">
        <v>74</v>
      </c>
      <c r="K26" s="256" t="s">
        <v>0</v>
      </c>
    </row>
    <row r="27" spans="1:11" ht="25.5" customHeight="1">
      <c r="A27" s="265"/>
      <c r="B27" s="266"/>
      <c r="C27" s="338" t="s">
        <v>68</v>
      </c>
      <c r="D27" s="338"/>
      <c r="E27" s="280"/>
      <c r="F27" s="265"/>
      <c r="G27" s="266"/>
      <c r="H27" s="282" t="s">
        <v>68</v>
      </c>
      <c r="I27" s="283"/>
      <c r="J27" s="247"/>
      <c r="K27" s="280"/>
    </row>
    <row r="28" spans="1:11" ht="13.5">
      <c r="A28" s="242">
        <v>4</v>
      </c>
      <c r="B28" s="243"/>
      <c r="C28" s="230" t="s">
        <v>71</v>
      </c>
      <c r="D28" s="231"/>
      <c r="E28" s="256" t="s">
        <v>68</v>
      </c>
      <c r="F28" s="242" t="s">
        <v>59</v>
      </c>
      <c r="G28" s="243"/>
      <c r="H28" s="230" t="s">
        <v>71</v>
      </c>
      <c r="I28" s="231"/>
      <c r="J28" s="236" t="s">
        <v>74</v>
      </c>
      <c r="K28" s="256" t="s">
        <v>0</v>
      </c>
    </row>
    <row r="29" spans="1:11" ht="25.5" customHeight="1" thickBot="1">
      <c r="A29" s="265"/>
      <c r="B29" s="266"/>
      <c r="C29" s="338" t="s">
        <v>68</v>
      </c>
      <c r="D29" s="338"/>
      <c r="E29" s="280"/>
      <c r="F29" s="278"/>
      <c r="G29" s="279"/>
      <c r="H29" s="275" t="s">
        <v>68</v>
      </c>
      <c r="I29" s="276"/>
      <c r="J29" s="277"/>
      <c r="K29" s="257"/>
    </row>
    <row r="30" spans="1:11" ht="13.5">
      <c r="A30" s="242">
        <v>5</v>
      </c>
      <c r="B30" s="243"/>
      <c r="C30" s="230" t="s">
        <v>71</v>
      </c>
      <c r="D30" s="231"/>
      <c r="E30" s="256" t="s">
        <v>68</v>
      </c>
      <c r="F30" s="261" t="s">
        <v>60</v>
      </c>
      <c r="G30" s="262"/>
      <c r="H30" s="341" t="s">
        <v>71</v>
      </c>
      <c r="I30" s="342"/>
      <c r="J30" s="281" t="s">
        <v>68</v>
      </c>
      <c r="K30" s="306" t="s">
        <v>0</v>
      </c>
    </row>
    <row r="31" spans="1:11" ht="25.5" customHeight="1">
      <c r="A31" s="265"/>
      <c r="B31" s="266"/>
      <c r="C31" s="338" t="s">
        <v>68</v>
      </c>
      <c r="D31" s="338"/>
      <c r="E31" s="280"/>
      <c r="F31" s="263"/>
      <c r="G31" s="264"/>
      <c r="H31" s="240" t="s">
        <v>68</v>
      </c>
      <c r="I31" s="241"/>
      <c r="J31" s="233"/>
      <c r="K31" s="270"/>
    </row>
    <row r="32" spans="1:11" ht="13.5" customHeight="1">
      <c r="A32" s="242">
        <v>6</v>
      </c>
      <c r="B32" s="243"/>
      <c r="C32" s="230" t="s">
        <v>71</v>
      </c>
      <c r="D32" s="231"/>
      <c r="E32" s="256" t="s">
        <v>68</v>
      </c>
      <c r="F32" s="263"/>
      <c r="G32" s="264"/>
      <c r="H32" s="254" t="s">
        <v>71</v>
      </c>
      <c r="I32" s="255"/>
      <c r="J32" s="232" t="s">
        <v>68</v>
      </c>
      <c r="K32" s="270"/>
    </row>
    <row r="33" spans="1:11" ht="25.5" customHeight="1">
      <c r="A33" s="265"/>
      <c r="B33" s="266"/>
      <c r="C33" s="338" t="s">
        <v>68</v>
      </c>
      <c r="D33" s="338"/>
      <c r="E33" s="280"/>
      <c r="F33" s="265"/>
      <c r="G33" s="266"/>
      <c r="H33" s="240" t="s">
        <v>68</v>
      </c>
      <c r="I33" s="241"/>
      <c r="J33" s="233"/>
      <c r="K33" s="274"/>
    </row>
    <row r="34" spans="1:11" ht="13.5">
      <c r="A34" s="242">
        <v>7</v>
      </c>
      <c r="B34" s="243"/>
      <c r="C34" s="230" t="s">
        <v>71</v>
      </c>
      <c r="D34" s="231"/>
      <c r="E34" s="256" t="s">
        <v>68</v>
      </c>
      <c r="F34" s="242" t="s">
        <v>61</v>
      </c>
      <c r="G34" s="243"/>
      <c r="H34" s="254" t="s">
        <v>71</v>
      </c>
      <c r="I34" s="255"/>
      <c r="J34" s="232" t="s">
        <v>68</v>
      </c>
      <c r="K34" s="269" t="s">
        <v>0</v>
      </c>
    </row>
    <row r="35" spans="1:11" ht="25.5" customHeight="1" thickBot="1">
      <c r="A35" s="244"/>
      <c r="B35" s="245"/>
      <c r="C35" s="343" t="s">
        <v>68</v>
      </c>
      <c r="D35" s="343"/>
      <c r="E35" s="384"/>
      <c r="F35" s="263"/>
      <c r="G35" s="264"/>
      <c r="H35" s="240" t="s">
        <v>68</v>
      </c>
      <c r="I35" s="241"/>
      <c r="J35" s="233"/>
      <c r="K35" s="270"/>
    </row>
    <row r="36" spans="1:11" ht="13.5" customHeight="1" thickTop="1">
      <c r="A36" s="268"/>
      <c r="B36" s="268"/>
      <c r="C36" s="345"/>
      <c r="D36" s="345"/>
      <c r="E36" s="385"/>
      <c r="F36" s="263"/>
      <c r="G36" s="264"/>
      <c r="H36" s="254" t="s">
        <v>71</v>
      </c>
      <c r="I36" s="255"/>
      <c r="J36" s="232" t="s">
        <v>68</v>
      </c>
      <c r="K36" s="270"/>
    </row>
    <row r="37" spans="1:11" ht="25.5" customHeight="1" thickBot="1">
      <c r="A37" s="268"/>
      <c r="B37" s="268"/>
      <c r="C37" s="353"/>
      <c r="D37" s="353"/>
      <c r="E37" s="385"/>
      <c r="F37" s="265"/>
      <c r="G37" s="266"/>
      <c r="H37" s="240" t="s">
        <v>68</v>
      </c>
      <c r="I37" s="241"/>
      <c r="J37" s="233"/>
      <c r="K37" s="274"/>
    </row>
    <row r="38" spans="1:11" ht="13.5" customHeight="1" thickTop="1">
      <c r="A38" s="388"/>
      <c r="B38" s="389"/>
      <c r="C38" s="354" t="s">
        <v>35</v>
      </c>
      <c r="D38" s="355"/>
      <c r="E38" s="383"/>
      <c r="F38" s="242" t="s">
        <v>62</v>
      </c>
      <c r="G38" s="243"/>
      <c r="H38" s="254" t="s">
        <v>71</v>
      </c>
      <c r="I38" s="255"/>
      <c r="J38" s="232" t="s">
        <v>68</v>
      </c>
      <c r="K38" s="269" t="s">
        <v>0</v>
      </c>
    </row>
    <row r="39" spans="1:11" ht="25.5" customHeight="1" thickBot="1">
      <c r="A39" s="390" t="s">
        <v>72</v>
      </c>
      <c r="B39" s="391"/>
      <c r="C39" s="343"/>
      <c r="D39" s="343"/>
      <c r="E39" s="384"/>
      <c r="F39" s="263"/>
      <c r="G39" s="264"/>
      <c r="H39" s="240" t="s">
        <v>68</v>
      </c>
      <c r="I39" s="241"/>
      <c r="J39" s="233"/>
      <c r="K39" s="270"/>
    </row>
    <row r="40" spans="6:11" ht="13.5" customHeight="1" thickTop="1">
      <c r="F40" s="263"/>
      <c r="G40" s="264"/>
      <c r="H40" s="254" t="s">
        <v>71</v>
      </c>
      <c r="I40" s="255"/>
      <c r="J40" s="232" t="s">
        <v>68</v>
      </c>
      <c r="K40" s="270"/>
    </row>
    <row r="41" spans="1:11" ht="25.5" customHeight="1">
      <c r="A41" s="238" t="s">
        <v>161</v>
      </c>
      <c r="B41" s="238"/>
      <c r="C41" s="238"/>
      <c r="D41" s="238"/>
      <c r="E41" s="239"/>
      <c r="F41" s="265"/>
      <c r="G41" s="266"/>
      <c r="H41" s="240" t="s">
        <v>68</v>
      </c>
      <c r="I41" s="241"/>
      <c r="J41" s="233"/>
      <c r="K41" s="274"/>
    </row>
    <row r="42" spans="1:11" ht="13.5" customHeight="1">
      <c r="A42" s="238"/>
      <c r="B42" s="238"/>
      <c r="C42" s="238"/>
      <c r="D42" s="238"/>
      <c r="E42" s="239"/>
      <c r="F42" s="242" t="s">
        <v>63</v>
      </c>
      <c r="G42" s="243"/>
      <c r="H42" s="254" t="s">
        <v>71</v>
      </c>
      <c r="I42" s="255"/>
      <c r="J42" s="232" t="s">
        <v>68</v>
      </c>
      <c r="K42" s="269" t="s">
        <v>0</v>
      </c>
    </row>
    <row r="43" spans="1:11" ht="25.5" customHeight="1">
      <c r="A43" s="238"/>
      <c r="B43" s="238"/>
      <c r="C43" s="238"/>
      <c r="D43" s="238"/>
      <c r="E43" s="239"/>
      <c r="F43" s="263"/>
      <c r="G43" s="264"/>
      <c r="H43" s="240" t="s">
        <v>68</v>
      </c>
      <c r="I43" s="241"/>
      <c r="J43" s="233"/>
      <c r="K43" s="270"/>
    </row>
    <row r="44" spans="1:11" ht="13.5" customHeight="1">
      <c r="A44" s="15"/>
      <c r="B44" s="260" t="str">
        <f>I3</f>
        <v>令和３年 　 月 　日</v>
      </c>
      <c r="C44" s="260"/>
      <c r="D44" s="260"/>
      <c r="F44" s="263"/>
      <c r="G44" s="264"/>
      <c r="H44" s="254" t="s">
        <v>71</v>
      </c>
      <c r="I44" s="255"/>
      <c r="J44" s="232" t="s">
        <v>68</v>
      </c>
      <c r="K44" s="270"/>
    </row>
    <row r="45" spans="1:11" ht="25.5" customHeight="1" thickBot="1">
      <c r="A45" s="378"/>
      <c r="B45" s="378"/>
      <c r="C45" s="15" t="s">
        <v>40</v>
      </c>
      <c r="D45" s="15"/>
      <c r="F45" s="244"/>
      <c r="G45" s="245"/>
      <c r="H45" s="272" t="s">
        <v>73</v>
      </c>
      <c r="I45" s="273"/>
      <c r="J45" s="267"/>
      <c r="K45" s="271"/>
    </row>
    <row r="46" spans="2:4" ht="25.5" customHeight="1" thickTop="1">
      <c r="B46" s="378">
        <f>C11</f>
        <v>0</v>
      </c>
      <c r="C46" s="378"/>
      <c r="D46" s="15" t="s">
        <v>7</v>
      </c>
    </row>
    <row r="47" spans="1:5" ht="25.5" customHeight="1">
      <c r="A47" s="229" t="s">
        <v>39</v>
      </c>
      <c r="B47" s="229"/>
      <c r="C47" s="229" t="str">
        <f>'女子申込用紙'!C48</f>
        <v>　</v>
      </c>
      <c r="D47" s="229"/>
      <c r="E47" s="18" t="s">
        <v>5</v>
      </c>
    </row>
    <row r="48" spans="2:4" ht="25.5" customHeight="1">
      <c r="B48" s="14"/>
      <c r="C48" s="14"/>
      <c r="D48" s="14"/>
    </row>
    <row r="49" spans="9:10" ht="25.5" customHeight="1">
      <c r="I49" s="1"/>
      <c r="J49" s="3"/>
    </row>
    <row r="50" ht="25.5" customHeight="1">
      <c r="I50" s="1"/>
    </row>
    <row r="51" spans="7:10" ht="25.5" customHeight="1">
      <c r="G51" s="347"/>
      <c r="H51" s="347"/>
      <c r="I51" s="348"/>
      <c r="J51" s="348"/>
    </row>
    <row r="52" spans="7:10" ht="5.25" customHeight="1">
      <c r="G52" s="347"/>
      <c r="H52" s="347"/>
      <c r="I52" s="348"/>
      <c r="J52" s="348"/>
    </row>
    <row r="53" spans="9:10" ht="8.25" customHeight="1" hidden="1">
      <c r="I53" s="346"/>
      <c r="J53" s="346"/>
    </row>
    <row r="54" ht="13.5">
      <c r="K54" s="2"/>
    </row>
    <row r="55" ht="14.25" customHeight="1" hidden="1"/>
    <row r="56" ht="15.75" customHeight="1"/>
    <row r="57" ht="15.75" customHeight="1"/>
    <row r="58" ht="13.5" hidden="1"/>
    <row r="59" ht="28.5" customHeight="1"/>
    <row r="60" ht="28.5" customHeight="1"/>
    <row r="61" ht="28.5" customHeight="1"/>
  </sheetData>
  <sheetProtection/>
  <mergeCells count="131">
    <mergeCell ref="J11:K11"/>
    <mergeCell ref="C36:D36"/>
    <mergeCell ref="F30:G33"/>
    <mergeCell ref="H28:I28"/>
    <mergeCell ref="F28:G29"/>
    <mergeCell ref="H33:I33"/>
    <mergeCell ref="E28:E29"/>
    <mergeCell ref="F34:G37"/>
    <mergeCell ref="E34:E35"/>
    <mergeCell ref="A9:G9"/>
    <mergeCell ref="F38:G41"/>
    <mergeCell ref="H39:I39"/>
    <mergeCell ref="H40:I40"/>
    <mergeCell ref="H41:I41"/>
    <mergeCell ref="E22:E23"/>
    <mergeCell ref="F18:G18"/>
    <mergeCell ref="F14:G15"/>
    <mergeCell ref="A39:B39"/>
    <mergeCell ref="A41:E43"/>
    <mergeCell ref="C39:D39"/>
    <mergeCell ref="A47:B47"/>
    <mergeCell ref="A45:B45"/>
    <mergeCell ref="C47:D47"/>
    <mergeCell ref="A14:B15"/>
    <mergeCell ref="B46:C46"/>
    <mergeCell ref="C32:D32"/>
    <mergeCell ref="B44:D44"/>
    <mergeCell ref="A32:B33"/>
    <mergeCell ref="A34:B35"/>
    <mergeCell ref="C34:D34"/>
    <mergeCell ref="I53:J53"/>
    <mergeCell ref="G51:H51"/>
    <mergeCell ref="I51:J51"/>
    <mergeCell ref="J42:J43"/>
    <mergeCell ref="I52:J52"/>
    <mergeCell ref="G52:H52"/>
    <mergeCell ref="H45:I45"/>
    <mergeCell ref="J44:J45"/>
    <mergeCell ref="F42:G45"/>
    <mergeCell ref="H44:I44"/>
    <mergeCell ref="H42:I42"/>
    <mergeCell ref="H43:I43"/>
    <mergeCell ref="A2:K2"/>
    <mergeCell ref="A16:B16"/>
    <mergeCell ref="F20:G21"/>
    <mergeCell ref="C22:D22"/>
    <mergeCell ref="A18:B18"/>
    <mergeCell ref="A20:B21"/>
    <mergeCell ref="C16:E16"/>
    <mergeCell ref="C14:E15"/>
    <mergeCell ref="A1:K1"/>
    <mergeCell ref="C33:D33"/>
    <mergeCell ref="C35:D35"/>
    <mergeCell ref="E20:E21"/>
    <mergeCell ref="C25:D25"/>
    <mergeCell ref="C27:D27"/>
    <mergeCell ref="C29:D29"/>
    <mergeCell ref="C31:D31"/>
    <mergeCell ref="C20:D21"/>
    <mergeCell ref="A11:B11"/>
    <mergeCell ref="H14:K15"/>
    <mergeCell ref="F16:G16"/>
    <mergeCell ref="H16:I16"/>
    <mergeCell ref="A8:G8"/>
    <mergeCell ref="H12:K12"/>
    <mergeCell ref="C11:D11"/>
    <mergeCell ref="A12:B13"/>
    <mergeCell ref="C12:E13"/>
    <mergeCell ref="F11:G11"/>
    <mergeCell ref="H13:K13"/>
    <mergeCell ref="A38:B38"/>
    <mergeCell ref="C38:D38"/>
    <mergeCell ref="A36:B37"/>
    <mergeCell ref="C37:D37"/>
    <mergeCell ref="I3:K3"/>
    <mergeCell ref="F12:G13"/>
    <mergeCell ref="H25:I25"/>
    <mergeCell ref="K20:K21"/>
    <mergeCell ref="K22:K23"/>
    <mergeCell ref="A22:B23"/>
    <mergeCell ref="A24:B25"/>
    <mergeCell ref="E26:E27"/>
    <mergeCell ref="H27:I27"/>
    <mergeCell ref="C23:D23"/>
    <mergeCell ref="C28:D28"/>
    <mergeCell ref="C24:D24"/>
    <mergeCell ref="E24:E25"/>
    <mergeCell ref="H23:I23"/>
    <mergeCell ref="C26:D26"/>
    <mergeCell ref="F24:G25"/>
    <mergeCell ref="A30:B31"/>
    <mergeCell ref="A26:B27"/>
    <mergeCell ref="F26:G27"/>
    <mergeCell ref="A28:B29"/>
    <mergeCell ref="J32:J33"/>
    <mergeCell ref="H32:I32"/>
    <mergeCell ref="E32:E33"/>
    <mergeCell ref="H29:I29"/>
    <mergeCell ref="C30:D30"/>
    <mergeCell ref="H31:I31"/>
    <mergeCell ref="K38:K41"/>
    <mergeCell ref="H38:I38"/>
    <mergeCell ref="H34:I34"/>
    <mergeCell ref="E36:E37"/>
    <mergeCell ref="J36:J37"/>
    <mergeCell ref="H37:I37"/>
    <mergeCell ref="E38:E39"/>
    <mergeCell ref="H36:I36"/>
    <mergeCell ref="H35:I35"/>
    <mergeCell ref="J38:J39"/>
    <mergeCell ref="K28:K29"/>
    <mergeCell ref="F22:G23"/>
    <mergeCell ref="H30:I30"/>
    <mergeCell ref="E30:E31"/>
    <mergeCell ref="H24:I24"/>
    <mergeCell ref="H26:I26"/>
    <mergeCell ref="K42:K45"/>
    <mergeCell ref="J34:J35"/>
    <mergeCell ref="K30:K33"/>
    <mergeCell ref="J24:J25"/>
    <mergeCell ref="J40:J41"/>
    <mergeCell ref="K34:K37"/>
    <mergeCell ref="J30:J31"/>
    <mergeCell ref="J28:J29"/>
    <mergeCell ref="H20:I21"/>
    <mergeCell ref="H22:I22"/>
    <mergeCell ref="J20:J21"/>
    <mergeCell ref="J22:J23"/>
    <mergeCell ref="J26:J27"/>
    <mergeCell ref="K24:K25"/>
    <mergeCell ref="K26:K27"/>
  </mergeCells>
  <printOptions/>
  <pageMargins left="0.5905511811023623" right="0.5118110236220472" top="0.25" bottom="0.16" header="0.16" footer="0.3"/>
  <pageSetup horizontalDpi="300" verticalDpi="300" orientation="portrait" paperSize="9" scale="91" r:id="rId2"/>
  <rowBreaks count="1" manualBreakCount="1">
    <brk id="48" max="10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G14" sqref="G14"/>
    </sheetView>
  </sheetViews>
  <sheetFormatPr defaultColWidth="8.796875" defaultRowHeight="14.25"/>
  <cols>
    <col min="1" max="2" width="12.59765625" style="22" customWidth="1"/>
    <col min="3" max="6" width="12.59765625" style="22" hidden="1" customWidth="1"/>
    <col min="7" max="7" width="15" style="22" customWidth="1"/>
    <col min="8" max="9" width="7.59765625" style="22" customWidth="1"/>
    <col min="10" max="11" width="9" style="22" customWidth="1"/>
    <col min="12" max="12" width="10.09765625" style="22" customWidth="1"/>
    <col min="13" max="16384" width="9" style="22" customWidth="1"/>
  </cols>
  <sheetData>
    <row r="1" ht="17.25">
      <c r="A1" s="38" t="s">
        <v>94</v>
      </c>
    </row>
    <row r="4" ht="14.25">
      <c r="A4" s="21"/>
    </row>
    <row r="6" ht="14.25" thickBot="1"/>
    <row r="7" spans="2:8" ht="15.75" thickBot="1" thickTop="1">
      <c r="B7" s="392" t="s">
        <v>85</v>
      </c>
      <c r="C7" s="393"/>
      <c r="D7" s="393"/>
      <c r="E7" s="393"/>
      <c r="F7" s="393"/>
      <c r="G7" s="394"/>
      <c r="H7" s="57" t="s">
        <v>1</v>
      </c>
    </row>
    <row r="8" spans="2:8" ht="18.75" customHeight="1">
      <c r="B8" s="58" t="s">
        <v>48</v>
      </c>
      <c r="C8" s="34">
        <f>'男子申込用紙'!H6</f>
        <v>0</v>
      </c>
      <c r="D8" s="34" t="s">
        <v>44</v>
      </c>
      <c r="E8" s="34">
        <f>'男子申込用紙'!D19</f>
        <v>0</v>
      </c>
      <c r="F8" s="34" t="s">
        <v>25</v>
      </c>
      <c r="G8" s="41" t="str">
        <f>CONCATENATE(C8,D8,E8,F8)</f>
        <v>0地区0位</v>
      </c>
      <c r="H8" s="59" t="s">
        <v>49</v>
      </c>
    </row>
    <row r="9" spans="2:8" ht="19.5" customHeight="1">
      <c r="B9" s="60" t="s">
        <v>6</v>
      </c>
      <c r="C9" s="26"/>
      <c r="D9" s="26"/>
      <c r="E9" s="26"/>
      <c r="F9" s="26"/>
      <c r="G9" s="28" t="str">
        <f>'男子申込用紙'!C12</f>
        <v>　</v>
      </c>
      <c r="H9" s="61" t="s">
        <v>47</v>
      </c>
    </row>
    <row r="10" spans="2:12" ht="19.5" customHeight="1">
      <c r="B10" s="60" t="s">
        <v>8</v>
      </c>
      <c r="C10" s="26"/>
      <c r="D10" s="26"/>
      <c r="E10" s="26"/>
      <c r="F10" s="26"/>
      <c r="G10" s="28" t="s">
        <v>47</v>
      </c>
      <c r="H10" s="61" t="s">
        <v>47</v>
      </c>
      <c r="L10" s="25"/>
    </row>
    <row r="11" spans="2:8" ht="19.5" customHeight="1">
      <c r="B11" s="60" t="s">
        <v>3</v>
      </c>
      <c r="C11" s="26"/>
      <c r="D11" s="26"/>
      <c r="E11" s="26"/>
      <c r="F11" s="26"/>
      <c r="G11" s="28" t="str">
        <f>'男子申込用紙'!H12</f>
        <v>　</v>
      </c>
      <c r="H11" s="61" t="s">
        <v>47</v>
      </c>
    </row>
    <row r="12" spans="2:8" ht="19.5" customHeight="1">
      <c r="B12" s="60" t="s">
        <v>2</v>
      </c>
      <c r="C12" s="26"/>
      <c r="D12" s="26"/>
      <c r="E12" s="26"/>
      <c r="F12" s="26"/>
      <c r="G12" s="28" t="str">
        <f>'男子申込用紙'!C15</f>
        <v>　</v>
      </c>
      <c r="H12" s="61" t="s">
        <v>47</v>
      </c>
    </row>
    <row r="13" spans="2:8" ht="19.5" customHeight="1" thickBot="1">
      <c r="B13" s="62" t="s">
        <v>9</v>
      </c>
      <c r="C13" s="31"/>
      <c r="D13" s="31"/>
      <c r="E13" s="31"/>
      <c r="F13" s="31"/>
      <c r="G13" s="27" t="str">
        <f>'男子申込用紙'!H17</f>
        <v>　</v>
      </c>
      <c r="H13" s="63" t="str">
        <f>'男子申込用紙'!K17</f>
        <v>　</v>
      </c>
    </row>
    <row r="14" spans="2:8" ht="19.5" customHeight="1">
      <c r="B14" s="64" t="s">
        <v>10</v>
      </c>
      <c r="C14" s="32"/>
      <c r="D14" s="32"/>
      <c r="E14" s="32"/>
      <c r="F14" s="32"/>
      <c r="G14" s="29">
        <f>'男子申込用紙'!C24</f>
        <v>0</v>
      </c>
      <c r="H14" s="65" t="str">
        <f>'男子申込用紙'!E23</f>
        <v>　</v>
      </c>
    </row>
    <row r="15" spans="2:8" ht="19.5" customHeight="1">
      <c r="B15" s="66" t="s">
        <v>11</v>
      </c>
      <c r="C15" s="33"/>
      <c r="D15" s="33"/>
      <c r="E15" s="33"/>
      <c r="F15" s="33"/>
      <c r="G15" s="30" t="str">
        <f>'男子申込用紙'!C26</f>
        <v>　</v>
      </c>
      <c r="H15" s="67" t="str">
        <f>'男子申込用紙'!E25</f>
        <v>　</v>
      </c>
    </row>
    <row r="16" spans="2:8" ht="19.5" customHeight="1">
      <c r="B16" s="66" t="s">
        <v>12</v>
      </c>
      <c r="C16" s="33"/>
      <c r="D16" s="33"/>
      <c r="E16" s="33"/>
      <c r="F16" s="33"/>
      <c r="G16" s="30" t="str">
        <f>'男子申込用紙'!C28</f>
        <v>　</v>
      </c>
      <c r="H16" s="67" t="str">
        <f>'男子申込用紙'!E27</f>
        <v>　</v>
      </c>
    </row>
    <row r="17" spans="2:8" ht="19.5" customHeight="1">
      <c r="B17" s="66" t="s">
        <v>13</v>
      </c>
      <c r="C17" s="33"/>
      <c r="D17" s="33"/>
      <c r="E17" s="33"/>
      <c r="F17" s="33"/>
      <c r="G17" s="30" t="str">
        <f>'男子申込用紙'!C30</f>
        <v>　</v>
      </c>
      <c r="H17" s="67" t="str">
        <f>'男子申込用紙'!E29</f>
        <v>　</v>
      </c>
    </row>
    <row r="18" spans="2:8" ht="19.5" customHeight="1">
      <c r="B18" s="66" t="s">
        <v>14</v>
      </c>
      <c r="C18" s="33"/>
      <c r="D18" s="33"/>
      <c r="E18" s="33"/>
      <c r="F18" s="33"/>
      <c r="G18" s="30" t="str">
        <f>'男子申込用紙'!C32</f>
        <v>　</v>
      </c>
      <c r="H18" s="67" t="str">
        <f>'男子申込用紙'!E31</f>
        <v>　</v>
      </c>
    </row>
    <row r="19" spans="2:8" ht="19.5" customHeight="1">
      <c r="B19" s="66" t="s">
        <v>15</v>
      </c>
      <c r="C19" s="33"/>
      <c r="D19" s="33"/>
      <c r="E19" s="33"/>
      <c r="F19" s="33"/>
      <c r="G19" s="30" t="str">
        <f>'男子申込用紙'!C34</f>
        <v>　</v>
      </c>
      <c r="H19" s="67" t="str">
        <f>'男子申込用紙'!E33</f>
        <v>　</v>
      </c>
    </row>
    <row r="20" spans="2:8" ht="19.5" customHeight="1" thickBot="1">
      <c r="B20" s="62" t="s">
        <v>16</v>
      </c>
      <c r="C20" s="31"/>
      <c r="D20" s="31"/>
      <c r="E20" s="31"/>
      <c r="F20" s="31"/>
      <c r="G20" s="27" t="str">
        <f>'男子申込用紙'!C36</f>
        <v>　</v>
      </c>
      <c r="H20" s="63" t="str">
        <f>'男子申込用紙'!E35</f>
        <v>　</v>
      </c>
    </row>
    <row r="21" spans="2:8" ht="19.5" customHeight="1" thickBot="1">
      <c r="B21" s="68" t="s">
        <v>41</v>
      </c>
      <c r="C21" s="69"/>
      <c r="D21" s="69"/>
      <c r="E21" s="69"/>
      <c r="F21" s="69"/>
      <c r="G21" s="70" t="str">
        <f>'男子申込用紙'!C40</f>
        <v>　</v>
      </c>
      <c r="H21" s="71" t="str">
        <f>'男子申込用紙'!E39</f>
        <v>　</v>
      </c>
    </row>
    <row r="22" ht="14.25" thickTop="1"/>
  </sheetData>
  <sheetProtection sheet="1"/>
  <mergeCells count="1">
    <mergeCell ref="B7:G7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H7" sqref="H7"/>
    </sheetView>
  </sheetViews>
  <sheetFormatPr defaultColWidth="8.796875" defaultRowHeight="14.25"/>
  <cols>
    <col min="1" max="1" width="7.5" style="22" customWidth="1"/>
    <col min="2" max="2" width="6.8984375" style="22" hidden="1" customWidth="1"/>
    <col min="3" max="3" width="6.5" style="22" hidden="1" customWidth="1"/>
    <col min="4" max="4" width="5.19921875" style="22" hidden="1" customWidth="1"/>
    <col min="5" max="5" width="11.19921875" style="22" customWidth="1"/>
    <col min="6" max="6" width="14.59765625" style="22" customWidth="1"/>
    <col min="7" max="7" width="1.69921875" style="22" customWidth="1"/>
    <col min="8" max="8" width="14.59765625" style="22" customWidth="1"/>
    <col min="9" max="9" width="2.59765625" style="22" customWidth="1"/>
    <col min="10" max="10" width="5.5" style="22" customWidth="1"/>
    <col min="11" max="12" width="14.59765625" style="22" customWidth="1"/>
    <col min="13" max="13" width="1.69921875" style="22" customWidth="1"/>
    <col min="14" max="16" width="12.59765625" style="22" customWidth="1"/>
    <col min="17" max="16384" width="9" style="22" customWidth="1"/>
  </cols>
  <sheetData>
    <row r="1" spans="1:5" ht="17.25">
      <c r="A1" s="38" t="s">
        <v>94</v>
      </c>
      <c r="B1" s="38"/>
      <c r="C1" s="38"/>
      <c r="D1" s="38"/>
      <c r="E1" s="38"/>
    </row>
    <row r="3" spans="1:5" ht="14.25">
      <c r="A3" s="21"/>
      <c r="B3" s="21"/>
      <c r="C3" s="21"/>
      <c r="D3" s="21"/>
      <c r="E3" s="21"/>
    </row>
    <row r="4" ht="13.5">
      <c r="E4" s="22" t="s">
        <v>87</v>
      </c>
    </row>
    <row r="5" spans="6:7" ht="14.25" thickBot="1">
      <c r="F5" s="24"/>
      <c r="G5" s="24"/>
    </row>
    <row r="6" spans="1:14" s="35" customFormat="1" ht="24.75" customHeight="1" thickBot="1" thickTop="1">
      <c r="A6" s="50" t="s">
        <v>64</v>
      </c>
      <c r="B6" s="79" t="s">
        <v>44</v>
      </c>
      <c r="C6" s="77" t="s">
        <v>50</v>
      </c>
      <c r="D6" s="87" t="s">
        <v>81</v>
      </c>
      <c r="E6" s="51" t="s">
        <v>48</v>
      </c>
      <c r="F6" s="80" t="s">
        <v>45</v>
      </c>
      <c r="G6" s="80"/>
      <c r="H6" s="51" t="s">
        <v>46</v>
      </c>
      <c r="I6" s="51"/>
      <c r="J6" s="51" t="s">
        <v>1</v>
      </c>
      <c r="K6" s="51" t="s">
        <v>18</v>
      </c>
      <c r="L6" s="131" t="s">
        <v>17</v>
      </c>
      <c r="M6" s="162"/>
      <c r="N6" s="135" t="s">
        <v>9</v>
      </c>
    </row>
    <row r="7" spans="1:14" s="35" customFormat="1" ht="24.75" customHeight="1">
      <c r="A7" s="81">
        <v>1</v>
      </c>
      <c r="B7" s="92">
        <f>'男子申込用紙'!$H$6</f>
        <v>0</v>
      </c>
      <c r="C7" s="92" t="str">
        <f>'男子申込用紙'!K23</f>
        <v>　</v>
      </c>
      <c r="D7" s="93" t="s">
        <v>81</v>
      </c>
      <c r="E7" s="97" t="str">
        <f>CONCATENATE(B7,C7,D7)</f>
        <v>0　位</v>
      </c>
      <c r="F7" s="84" t="str">
        <f>'男子申込用紙'!H24</f>
        <v>　</v>
      </c>
      <c r="G7" s="161"/>
      <c r="H7" s="78" t="str">
        <f>'男子申込用紙'!$C$12</f>
        <v>　</v>
      </c>
      <c r="I7" s="78"/>
      <c r="J7" s="39" t="str">
        <f>'男子申込用紙'!J23</f>
        <v>　</v>
      </c>
      <c r="K7" s="37" t="str">
        <f>'男子申込用紙'!$H$12</f>
        <v>　</v>
      </c>
      <c r="L7" s="78" t="str">
        <f>'男子申込用紙'!$C$15</f>
        <v>　</v>
      </c>
      <c r="M7" s="163"/>
      <c r="N7" s="36" t="str">
        <f>'男子申込用紙'!$H$17</f>
        <v>　</v>
      </c>
    </row>
    <row r="8" spans="1:14" s="35" customFormat="1" ht="24.75" customHeight="1">
      <c r="A8" s="82">
        <v>2</v>
      </c>
      <c r="B8" s="88">
        <f>'男子申込用紙'!$H$6</f>
        <v>0</v>
      </c>
      <c r="C8" s="88" t="str">
        <f>'男子申込用紙'!K25</f>
        <v> </v>
      </c>
      <c r="D8" s="94" t="s">
        <v>81</v>
      </c>
      <c r="E8" s="98" t="str">
        <f aca="true" t="shared" si="0" ref="E8:E14">CONCATENATE(B8,C8,D8)</f>
        <v>0 位</v>
      </c>
      <c r="F8" s="85" t="str">
        <f>'男子申込用紙'!H26</f>
        <v>　</v>
      </c>
      <c r="G8" s="85"/>
      <c r="H8" s="36" t="str">
        <f>'男子申込用紙'!$C$12</f>
        <v>　</v>
      </c>
      <c r="I8" s="36"/>
      <c r="J8" s="40" t="str">
        <f>'男子申込用紙'!J25</f>
        <v>　</v>
      </c>
      <c r="K8" s="36" t="str">
        <f>'男子申込用紙'!$H$12</f>
        <v>　</v>
      </c>
      <c r="L8" s="132" t="str">
        <f>'男子申込用紙'!$C$15</f>
        <v>　</v>
      </c>
      <c r="M8" s="132"/>
      <c r="N8" s="36" t="str">
        <f>'男子申込用紙'!$H$17</f>
        <v>　</v>
      </c>
    </row>
    <row r="9" spans="1:14" s="35" customFormat="1" ht="24.75" customHeight="1">
      <c r="A9" s="82">
        <v>3</v>
      </c>
      <c r="B9" s="88">
        <f>'男子申込用紙'!$H$6</f>
        <v>0</v>
      </c>
      <c r="C9" s="88" t="str">
        <f>'男子申込用紙'!K27</f>
        <v> </v>
      </c>
      <c r="D9" s="94" t="s">
        <v>81</v>
      </c>
      <c r="E9" s="98" t="str">
        <f t="shared" si="0"/>
        <v>0 位</v>
      </c>
      <c r="F9" s="85" t="str">
        <f>'男子申込用紙'!H28</f>
        <v>　</v>
      </c>
      <c r="G9" s="85"/>
      <c r="H9" s="36" t="str">
        <f>'男子申込用紙'!$C$12</f>
        <v>　</v>
      </c>
      <c r="I9" s="36"/>
      <c r="J9" s="40" t="str">
        <f>'男子申込用紙'!J27</f>
        <v>　</v>
      </c>
      <c r="K9" s="36" t="str">
        <f>'男子申込用紙'!$H$12</f>
        <v>　</v>
      </c>
      <c r="L9" s="132" t="str">
        <f>'男子申込用紙'!$C$15</f>
        <v>　</v>
      </c>
      <c r="M9" s="132"/>
      <c r="N9" s="36" t="str">
        <f>'男子申込用紙'!$H$17</f>
        <v>　</v>
      </c>
    </row>
    <row r="10" spans="1:14" s="35" customFormat="1" ht="24.75" customHeight="1" thickBot="1">
      <c r="A10" s="83">
        <v>4</v>
      </c>
      <c r="B10" s="89">
        <f>'男子申込用紙'!$H$6</f>
        <v>0</v>
      </c>
      <c r="C10" s="89" t="str">
        <f>'男子申込用紙'!K29</f>
        <v> </v>
      </c>
      <c r="D10" s="95" t="s">
        <v>81</v>
      </c>
      <c r="E10" s="99" t="str">
        <f t="shared" si="0"/>
        <v>0 位</v>
      </c>
      <c r="F10" s="86" t="str">
        <f>'男子申込用紙'!H30</f>
        <v>　</v>
      </c>
      <c r="G10" s="86"/>
      <c r="H10" s="46" t="str">
        <f>'男子申込用紙'!$C$12</f>
        <v>　</v>
      </c>
      <c r="I10" s="46"/>
      <c r="J10" s="47" t="str">
        <f>'男子申込用紙'!J29</f>
        <v>　</v>
      </c>
      <c r="K10" s="46" t="str">
        <f>'男子申込用紙'!$H$12</f>
        <v>　</v>
      </c>
      <c r="L10" s="133" t="str">
        <f>'男子申込用紙'!$C$15</f>
        <v>　</v>
      </c>
      <c r="M10" s="164"/>
      <c r="N10" s="36" t="str">
        <f>'男子申込用紙'!$H$17</f>
        <v>　</v>
      </c>
    </row>
    <row r="11" spans="1:14" s="35" customFormat="1" ht="24.75" customHeight="1" thickTop="1">
      <c r="A11" s="90">
        <v>5</v>
      </c>
      <c r="B11" s="44">
        <f>'男子申込用紙'!$H$6</f>
        <v>0</v>
      </c>
      <c r="C11" s="44" t="str">
        <f>'男子申込用紙２枚目個人戦追加用'!K22</f>
        <v> </v>
      </c>
      <c r="D11" s="96" t="s">
        <v>81</v>
      </c>
      <c r="E11" s="100" t="str">
        <f t="shared" si="0"/>
        <v>0 位</v>
      </c>
      <c r="F11" s="91" t="str">
        <f>'男子申込用紙２枚目個人戦追加用'!H23</f>
        <v>　</v>
      </c>
      <c r="G11" s="91"/>
      <c r="H11" s="48" t="str">
        <f>'男子申込用紙'!$C$12</f>
        <v>　</v>
      </c>
      <c r="I11" s="48"/>
      <c r="J11" s="49" t="str">
        <f>'男子申込用紙２枚目個人戦追加用'!J22</f>
        <v> </v>
      </c>
      <c r="K11" s="48" t="str">
        <f>'男子申込用紙'!$H$12</f>
        <v>　</v>
      </c>
      <c r="L11" s="134" t="str">
        <f>'男子申込用紙'!$C$15</f>
        <v>　</v>
      </c>
      <c r="M11" s="163"/>
      <c r="N11" s="36" t="str">
        <f>'男子申込用紙'!$H$17</f>
        <v>　</v>
      </c>
    </row>
    <row r="12" spans="1:14" s="35" customFormat="1" ht="24.75" customHeight="1">
      <c r="A12" s="82">
        <v>6</v>
      </c>
      <c r="B12" s="88">
        <f>'男子申込用紙'!$H$6</f>
        <v>0</v>
      </c>
      <c r="C12" s="88" t="str">
        <f>'男子申込用紙２枚目個人戦追加用'!K24</f>
        <v> </v>
      </c>
      <c r="D12" s="94" t="s">
        <v>81</v>
      </c>
      <c r="E12" s="98" t="str">
        <f t="shared" si="0"/>
        <v>0 位</v>
      </c>
      <c r="F12" s="85" t="str">
        <f>'男子申込用紙２枚目個人戦追加用'!H25</f>
        <v>　</v>
      </c>
      <c r="G12" s="85"/>
      <c r="H12" s="36" t="str">
        <f>'男子申込用紙'!$C$12</f>
        <v>　</v>
      </c>
      <c r="I12" s="36"/>
      <c r="J12" s="40" t="str">
        <f>'男子申込用紙２枚目個人戦追加用'!J24</f>
        <v> </v>
      </c>
      <c r="K12" s="36" t="str">
        <f>'男子申込用紙'!$H$12</f>
        <v>　</v>
      </c>
      <c r="L12" s="132" t="str">
        <f>'男子申込用紙'!$C$15</f>
        <v>　</v>
      </c>
      <c r="M12" s="132"/>
      <c r="N12" s="36" t="str">
        <f>'男子申込用紙'!$H$17</f>
        <v>　</v>
      </c>
    </row>
    <row r="13" spans="1:14" s="35" customFormat="1" ht="24.75" customHeight="1">
      <c r="A13" s="82">
        <v>7</v>
      </c>
      <c r="B13" s="88">
        <f>'男子申込用紙'!$H$6</f>
        <v>0</v>
      </c>
      <c r="C13" s="88" t="str">
        <f>'男子申込用紙２枚目個人戦追加用'!K26</f>
        <v> </v>
      </c>
      <c r="D13" s="94" t="s">
        <v>81</v>
      </c>
      <c r="E13" s="98" t="str">
        <f t="shared" si="0"/>
        <v>0 位</v>
      </c>
      <c r="F13" s="85" t="str">
        <f>'男子申込用紙２枚目個人戦追加用'!H27</f>
        <v>　</v>
      </c>
      <c r="G13" s="85"/>
      <c r="H13" s="36" t="str">
        <f>'男子申込用紙'!$C$12</f>
        <v>　</v>
      </c>
      <c r="I13" s="36"/>
      <c r="J13" s="40" t="str">
        <f>'男子申込用紙２枚目個人戦追加用'!J26</f>
        <v> </v>
      </c>
      <c r="K13" s="36" t="str">
        <f>'男子申込用紙'!$H$12</f>
        <v>　</v>
      </c>
      <c r="L13" s="132" t="str">
        <f>'男子申込用紙'!$C$15</f>
        <v>　</v>
      </c>
      <c r="M13" s="132"/>
      <c r="N13" s="36" t="str">
        <f>'男子申込用紙'!$H$17</f>
        <v>　</v>
      </c>
    </row>
    <row r="14" spans="1:14" s="35" customFormat="1" ht="24.75" customHeight="1" thickBot="1">
      <c r="A14" s="83">
        <v>8</v>
      </c>
      <c r="B14" s="89">
        <f>'男子申込用紙'!$H$6</f>
        <v>0</v>
      </c>
      <c r="C14" s="89" t="str">
        <f>'男子申込用紙２枚目個人戦追加用'!K28</f>
        <v> </v>
      </c>
      <c r="D14" s="95" t="s">
        <v>81</v>
      </c>
      <c r="E14" s="101" t="str">
        <f t="shared" si="0"/>
        <v>0 位</v>
      </c>
      <c r="F14" s="86" t="str">
        <f>'男子申込用紙２枚目個人戦追加用'!H29</f>
        <v>　</v>
      </c>
      <c r="G14" s="86"/>
      <c r="H14" s="46" t="str">
        <f>'男子申込用紙'!$C$12</f>
        <v>　</v>
      </c>
      <c r="I14" s="46"/>
      <c r="J14" s="47" t="str">
        <f>'男子申込用紙２枚目個人戦追加用'!J28</f>
        <v> </v>
      </c>
      <c r="K14" s="46" t="str">
        <f>'男子申込用紙'!$H$12</f>
        <v>　</v>
      </c>
      <c r="L14" s="133" t="str">
        <f>'男子申込用紙'!$C$15</f>
        <v>　</v>
      </c>
      <c r="M14" s="164"/>
      <c r="N14" s="36" t="str">
        <f>'男子申込用紙'!$H$17</f>
        <v>　</v>
      </c>
    </row>
    <row r="15" spans="1:5" ht="14.25" thickTop="1">
      <c r="A15" s="25"/>
      <c r="B15" s="25"/>
      <c r="C15" s="25"/>
      <c r="D15" s="25"/>
      <c r="E15" s="25"/>
    </row>
    <row r="16" spans="1:5" ht="13.5">
      <c r="A16" s="25"/>
      <c r="B16" s="25"/>
      <c r="C16" s="25"/>
      <c r="D16" s="25"/>
      <c r="E16" s="25"/>
    </row>
  </sheetData>
  <sheetProtection sheet="1"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沖縄東中学校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沖縄東中学校</dc:creator>
  <cp:keywords/>
  <dc:description/>
  <cp:lastModifiedBy>o-chu</cp:lastModifiedBy>
  <cp:lastPrinted>2021-05-24T06:04:27Z</cp:lastPrinted>
  <dcterms:created xsi:type="dcterms:W3CDTF">2003-07-28T06:00:41Z</dcterms:created>
  <dcterms:modified xsi:type="dcterms:W3CDTF">2021-07-06T01:00:37Z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