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640" tabRatio="981" activeTab="0"/>
  </bookViews>
  <sheets>
    <sheet name="入力上の注意" sheetId="1" r:id="rId1"/>
    <sheet name="男子1位" sheetId="2" r:id="rId2"/>
    <sheet name="男子2位" sheetId="3" r:id="rId3"/>
    <sheet name="男子3位" sheetId="4" r:id="rId4"/>
    <sheet name="男子４位" sheetId="5" r:id="rId5"/>
    <sheet name="男子５位→開催地区のみ" sheetId="6" r:id="rId6"/>
    <sheet name="女子1位" sheetId="7" r:id="rId7"/>
    <sheet name="女子2位" sheetId="8" r:id="rId8"/>
    <sheet name="女子３位" sheetId="9" r:id="rId9"/>
    <sheet name="女子４位" sheetId="10" r:id="rId10"/>
    <sheet name="女子５位→開催地区のみ" sheetId="11" r:id="rId11"/>
    <sheet name="男子1位ｵｰﾀﾞｰ" sheetId="12" r:id="rId12"/>
    <sheet name="男子２位ｵｰﾀﾞｰ" sheetId="13" r:id="rId13"/>
    <sheet name="男子３位ｵｰﾀﾞｰ" sheetId="14" r:id="rId14"/>
    <sheet name="男子４位ｵｰﾀﾞｰ" sheetId="15" r:id="rId15"/>
    <sheet name="男子５位ｵｰﾀﾞｰ" sheetId="16" r:id="rId16"/>
    <sheet name="女子1位ｵｰﾀﾞｰ" sheetId="17" r:id="rId17"/>
    <sheet name="女子２位ｵｰﾀﾞｰ" sheetId="18" r:id="rId18"/>
    <sheet name="女子３位ｵｰﾀﾞｰ" sheetId="19" r:id="rId19"/>
    <sheet name="女子４位ｵｰﾀﾞｰ" sheetId="20" r:id="rId20"/>
    <sheet name="女子５位ｵｰﾀﾞｰ" sheetId="21" r:id="rId21"/>
    <sheet name="ｄａｔａ" sheetId="22" r:id="rId22"/>
    <sheet name="Sheet1" sheetId="23" r:id="rId23"/>
  </sheets>
  <definedNames>
    <definedName name="_xlnm.Print_Area" localSheetId="6">'女子1位'!$A$1:$L$46</definedName>
    <definedName name="_xlnm.Print_Area" localSheetId="7">'女子2位'!$A$1:$L$46</definedName>
    <definedName name="_xlnm.Print_Area" localSheetId="8">'女子３位'!$A$1:$L$46</definedName>
    <definedName name="_xlnm.Print_Area" localSheetId="9">'女子４位'!$A$1:$L$46</definedName>
    <definedName name="_xlnm.Print_Area" localSheetId="10">'女子５位→開催地区のみ'!$A$1:$L$46</definedName>
    <definedName name="_xlnm.Print_Area" localSheetId="1">'男子1位'!$A$1:$L$50</definedName>
    <definedName name="_xlnm.Print_Area" localSheetId="11">'男子1位ｵｰﾀﾞｰ'!$A$1:$E$37</definedName>
    <definedName name="_xlnm.Print_Area" localSheetId="2">'男子2位'!$A$1:$L$50</definedName>
    <definedName name="_xlnm.Print_Area" localSheetId="3">'男子3位'!$A$1:$L$50</definedName>
    <definedName name="_xlnm.Print_Area" localSheetId="4">'男子４位'!$A$1:$L$50</definedName>
    <definedName name="_xlnm.Print_Area" localSheetId="5">'男子５位→開催地区のみ'!$A$1:$L$50</definedName>
  </definedNames>
  <calcPr fullCalcOnLoad="1"/>
</workbook>
</file>

<file path=xl/comments12.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3.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4.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5.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6.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7.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8.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9.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20.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21.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sharedStrings.xml><?xml version="1.0" encoding="utf-8"?>
<sst xmlns="http://schemas.openxmlformats.org/spreadsheetml/2006/main" count="644" uniqueCount="107">
  <si>
    <t>学校所在地</t>
  </si>
  <si>
    <t>フリガナ</t>
  </si>
  <si>
    <t>監督名</t>
  </si>
  <si>
    <t>登録番号</t>
  </si>
  <si>
    <t>姓</t>
  </si>
  <si>
    <t>名</t>
  </si>
  <si>
    <t>学校名</t>
  </si>
  <si>
    <t>距離</t>
  </si>
  <si>
    <t>学年</t>
  </si>
  <si>
    <t>電話</t>
  </si>
  <si>
    <t>〒</t>
  </si>
  <si>
    <t>Ｋｍ</t>
  </si>
  <si>
    <t>市　　町　　村　　立</t>
  </si>
  <si>
    <t>コーチ名</t>
  </si>
  <si>
    <t>中学校</t>
  </si>
  <si>
    <t>ＦＡＸ</t>
  </si>
  <si>
    <t>緊急　　　　　　　　　　　　(携帯等）</t>
  </si>
  <si>
    <t>記録</t>
  </si>
  <si>
    <t>時間</t>
  </si>
  <si>
    <t>分</t>
  </si>
  <si>
    <t>秒</t>
  </si>
  <si>
    <t>中学校長</t>
  </si>
  <si>
    <t>印</t>
  </si>
  <si>
    <t>中学校体育連盟　　会長</t>
  </si>
  <si>
    <t>上記の者は、本校在学の生徒であり、標記大会への出場を承認します。</t>
  </si>
  <si>
    <t>ＦＡＸ</t>
  </si>
  <si>
    <t>フリガナ</t>
  </si>
  <si>
    <t>Ｋｍ</t>
  </si>
  <si>
    <t>フリガナ</t>
  </si>
  <si>
    <t>第２位</t>
  </si>
  <si>
    <t>第１位</t>
  </si>
  <si>
    <t>DB</t>
  </si>
  <si>
    <t>ZK</t>
  </si>
  <si>
    <t>MC</t>
  </si>
  <si>
    <t>S1</t>
  </si>
  <si>
    <t>gr</t>
  </si>
  <si>
    <t>SX</t>
  </si>
  <si>
    <t>sy</t>
  </si>
  <si>
    <t>KC</t>
  </si>
  <si>
    <t>tk</t>
  </si>
  <si>
    <t>NO</t>
  </si>
  <si>
    <t>N1</t>
  </si>
  <si>
    <t>N2</t>
  </si>
  <si>
    <t>沖縄県中学校体育連盟　会長　様</t>
  </si>
  <si>
    <t>上記チームは、本地区代表として、標記大会への参加を認め、大会への参加申し込みをいたします。</t>
  </si>
  <si>
    <t>地区大会成績</t>
  </si>
  <si>
    <t>第３位</t>
  </si>
  <si>
    <t>第４位</t>
  </si>
  <si>
    <t>沖縄中学校体育連盟　会長　様</t>
  </si>
  <si>
    <t>第５位</t>
  </si>
  <si>
    <t>【監督会議提出用】</t>
  </si>
  <si>
    <t>学　　校　　名</t>
  </si>
  <si>
    <t>監　　　　　　督　　　　　　名</t>
  </si>
  <si>
    <t>学　年</t>
  </si>
  <si>
    <t>出走区間</t>
  </si>
  <si>
    <t>氏　　　　　　　　名</t>
  </si>
  <si>
    <t>　　　　　　 　　※出走区間に１～６の数字を記入してください。↑</t>
  </si>
  <si>
    <t>※ オーダー用紙につきましては，上記形式の用紙（各校データ記載済みのもの）を監督会受付時に</t>
  </si>
  <si>
    <t>　　受付に提出をしてください。</t>
  </si>
  <si>
    <t>【</t>
  </si>
  <si>
    <t>ＮＯ</t>
  </si>
  <si>
    <t>Ｎｏ</t>
  </si>
  <si>
    <t>フ　　　リ　　　ガ　　　ナ</t>
  </si>
  <si>
    <t>　　　　　　 　　※出走区間に１～５の数字を記入してください。↑</t>
  </si>
  <si>
    <t>参加登録　申込書　入力上の注意</t>
  </si>
  <si>
    <t>○申込書（１部）</t>
  </si>
  <si>
    <t>→</t>
  </si>
  <si>
    <t>　　　表示されたフォーム内の必要事項について入力してください。</t>
  </si>
  <si>
    <t>→</t>
  </si>
  <si>
    <t>１．　参加登録書(申込書)は，男子１位～男子４位(開催地は５位)，女子１位～女子４位（開催地区は５位）それぞれについて，下の各タブをクリックし，</t>
  </si>
  <si>
    <t>　　　　※　オーダー表（男女）は，データについては自動入力となっていますので入力の必要はありません。</t>
  </si>
  <si>
    <r>
      <t>３．　印刷された申込書は内容確認後，</t>
    </r>
    <r>
      <rPr>
        <b/>
        <sz val="11"/>
        <color indexed="10"/>
        <rFont val="ＭＳ Ｐゴシック"/>
        <family val="3"/>
      </rPr>
      <t>「各学校長印」・「各地区中体連会長印」</t>
    </r>
    <r>
      <rPr>
        <sz val="11"/>
        <rFont val="ＭＳ Ｐゴシック"/>
        <family val="3"/>
      </rPr>
      <t>の押印を忘れないようお願いします。</t>
    </r>
  </si>
  <si>
    <t>【各地区中体連事務局の対応】</t>
  </si>
  <si>
    <t>各地区中体連 事務局</t>
  </si>
  <si>
    <t>一括して送付（各地区出場チーム分）</t>
  </si>
  <si>
    <t>３０００ｍ ベストタイム</t>
  </si>
  <si>
    <t>１５００ｍ ベストタイム</t>
  </si>
  <si>
    <t>３　　教職員外</t>
  </si>
  <si>
    <t>１　　校　　　長</t>
  </si>
  <si>
    <t>２　　教  職 員</t>
  </si>
  <si>
    <t>２．　各校のデータ入力後，各項目確認の上，各シートを２部印刷してください。（１部は学校控え）</t>
  </si>
  <si>
    <t>４．　「申込書」の提出方法，提出先は次の２通りとします。</t>
  </si>
  <si>
    <t>○申込書データメール送信</t>
  </si>
  <si>
    <t>○申込書（１部）　 　　　　　</t>
  </si>
  <si>
    <t>県中体連事務局</t>
  </si>
  <si>
    <t>「参加登録申込書」の作成にあたって，ご不明な点等ありましたら，下記宛にお問い合わせください。</t>
  </si>
  <si>
    <t>【各地区出場チームの対応】</t>
  </si>
  <si>
    <t>】</t>
  </si>
  <si>
    <t>ﾅﾝﾊﾞｰｶｰﾄﾞ</t>
  </si>
  <si>
    <t>】</t>
  </si>
  <si>
    <t>引率責任者</t>
  </si>
  <si>
    <t>フリガナ</t>
  </si>
  <si>
    <t>マネージャー
(生徒)</t>
  </si>
  <si>
    <t>〒900-0026 那覇市奥武山町５１－２　</t>
  </si>
  <si>
    <t>301号（県体協スポーツ会館内）</t>
  </si>
  <si>
    <t>沖縄県中学校体育連盟事務局　仲程　正（理事長）　髙良　朝彦（事務局長）　</t>
  </si>
  <si>
    <t>ＴＥＬ：０９８－９９６－１９６２</t>
  </si>
  <si>
    <t>平成29年度 沖縄県中学校駅伝競走大会</t>
  </si>
  <si>
    <t>平成２９年度　沖縄県中学校総合体育大会</t>
  </si>
  <si>
    <t>第4１回男子　沖縄県中学校駅伝競走大会登録書（申込書）　</t>
  </si>
  <si>
    <t>平成２９年　　　　月　　　　日</t>
  </si>
  <si>
    <t>第４１回男子　沖縄県中学校駅伝競走大会登録書（申込書）　</t>
  </si>
  <si>
    <t>平成２９年度　沖縄県中学校総合体育大会</t>
  </si>
  <si>
    <t>第３０回女子　沖縄県中学校駅伝競走大会登録書（申込書）　</t>
  </si>
  <si>
    <t>第４１回男子　沖縄県中学校駅伝競走大会オーダー表</t>
  </si>
  <si>
    <t>第３０回女子　沖縄県中学校駅伝競走大会オーダー表</t>
  </si>
  <si>
    <t>o-chutai@alto.ocn.ne.jp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</si>
</sst>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Ｐゴシック"/>
      <family val="3"/>
    </font>
    <font>
      <sz val="6"/>
      <name val="ＭＳ Ｐゴシック"/>
      <family val="3"/>
    </font>
    <font>
      <b/>
      <sz val="14"/>
      <name val="ＭＳ Ｐゴシック"/>
      <family val="3"/>
    </font>
    <font>
      <sz val="12"/>
      <name val="ＭＳ Ｐゴシック"/>
      <family val="3"/>
    </font>
    <font>
      <b/>
      <sz val="13"/>
      <name val="ＭＳ Ｐゴシック"/>
      <family val="3"/>
    </font>
    <font>
      <b/>
      <sz val="19"/>
      <name val="ＭＳ Ｐゴシック"/>
      <family val="3"/>
    </font>
    <font>
      <u val="single"/>
      <sz val="11"/>
      <color indexed="12"/>
      <name val="ＭＳ Ｐゴシック"/>
      <family val="3"/>
    </font>
    <font>
      <sz val="14"/>
      <name val="ＭＳ Ｐゴシック"/>
      <family val="3"/>
    </font>
    <font>
      <sz val="16"/>
      <name val="ＭＳ Ｐゴシック"/>
      <family val="3"/>
    </font>
    <font>
      <b/>
      <sz val="11"/>
      <name val="ＭＳ Ｐゴシック"/>
      <family val="3"/>
    </font>
    <font>
      <b/>
      <sz val="9"/>
      <name val="ＭＳ Ｐゴシック"/>
      <family val="3"/>
    </font>
    <font>
      <sz val="9"/>
      <name val="ＭＳ Ｐゴシック"/>
      <family val="3"/>
    </font>
    <font>
      <b/>
      <sz val="20"/>
      <name val="ＭＳ Ｐゴシック"/>
      <family val="3"/>
    </font>
    <font>
      <b/>
      <sz val="11"/>
      <color indexed="10"/>
      <name val="ＭＳ Ｐゴシック"/>
      <family val="3"/>
    </font>
    <font>
      <sz val="20"/>
      <name val="ＭＳ Ｐゴシック"/>
      <family val="3"/>
    </font>
    <font>
      <b/>
      <sz val="12"/>
      <name val="ＭＳ Ｐゴシック"/>
      <family val="3"/>
    </font>
    <font>
      <u val="single"/>
      <sz val="11"/>
      <color indexed="36"/>
      <name val="ＭＳ Ｐゴシック"/>
      <family val="3"/>
    </font>
    <font>
      <b/>
      <sz val="16"/>
      <name val="ＭＳ Ｐゴシック"/>
      <family val="3"/>
    </font>
    <font>
      <b/>
      <u val="single"/>
      <sz val="11"/>
      <name val="ＭＳ Ｐゴシック"/>
      <family val="3"/>
    </font>
    <font>
      <b/>
      <sz val="12"/>
      <name val="MingLiU"/>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style="mediumDashDot">
        <color indexed="10"/>
      </left>
      <right>
        <color indexed="63"/>
      </right>
      <top style="mediumDashDot">
        <color indexed="10"/>
      </top>
      <bottom>
        <color indexed="63"/>
      </bottom>
    </border>
    <border>
      <left>
        <color indexed="63"/>
      </left>
      <right>
        <color indexed="63"/>
      </right>
      <top style="mediumDashDot">
        <color indexed="10"/>
      </top>
      <bottom>
        <color indexed="63"/>
      </bottom>
    </border>
    <border>
      <left>
        <color indexed="63"/>
      </left>
      <right style="mediumDashDot">
        <color indexed="10"/>
      </right>
      <top style="mediumDashDot">
        <color indexed="10"/>
      </top>
      <bottom>
        <color indexed="63"/>
      </bottom>
    </border>
    <border>
      <left style="mediumDashDot">
        <color indexed="10"/>
      </left>
      <right>
        <color indexed="63"/>
      </right>
      <top>
        <color indexed="63"/>
      </top>
      <bottom>
        <color indexed="63"/>
      </bottom>
    </border>
    <border>
      <left>
        <color indexed="63"/>
      </left>
      <right style="mediumDashDot">
        <color indexed="10"/>
      </right>
      <top>
        <color indexed="63"/>
      </top>
      <bottom>
        <color indexed="63"/>
      </bottom>
    </border>
    <border>
      <left style="mediumDashDot">
        <color indexed="10"/>
      </left>
      <right>
        <color indexed="63"/>
      </right>
      <top>
        <color indexed="63"/>
      </top>
      <bottom style="mediumDashDot">
        <color indexed="10"/>
      </bottom>
    </border>
    <border>
      <left>
        <color indexed="63"/>
      </left>
      <right>
        <color indexed="63"/>
      </right>
      <top>
        <color indexed="63"/>
      </top>
      <bottom style="mediumDashDot">
        <color indexed="10"/>
      </bottom>
    </border>
    <border>
      <left>
        <color indexed="63"/>
      </left>
      <right style="mediumDashDot">
        <color indexed="10"/>
      </right>
      <top>
        <color indexed="63"/>
      </top>
      <bottom style="mediumDashDot">
        <color indexed="10"/>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6" fillId="0" borderId="0" applyNumberFormat="0" applyFill="0" applyBorder="0" applyAlignment="0" applyProtection="0"/>
    <xf numFmtId="0" fontId="53" fillId="32" borderId="0" applyNumberFormat="0" applyBorder="0" applyAlignment="0" applyProtection="0"/>
  </cellStyleXfs>
  <cellXfs count="103">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0" fontId="0" fillId="0" borderId="0" xfId="0" applyAlignment="1">
      <alignment horizontal="left" vertical="center"/>
    </xf>
    <xf numFmtId="0" fontId="2" fillId="0" borderId="0" xfId="0" applyFont="1" applyAlignment="1">
      <alignment horizontal="left"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shrinkToFit="1"/>
    </xf>
    <xf numFmtId="0" fontId="0" fillId="0" borderId="0" xfId="0" applyNumberFormat="1" applyAlignment="1" quotePrefix="1">
      <alignment horizontal="center" vertical="center"/>
    </xf>
    <xf numFmtId="0" fontId="0" fillId="0" borderId="10" xfId="0" applyBorder="1" applyAlignment="1" applyProtection="1">
      <alignment horizontal="center" vertical="center"/>
      <protection locked="0"/>
    </xf>
    <xf numFmtId="0" fontId="0" fillId="0" borderId="10" xfId="0" applyBorder="1" applyAlignment="1" applyProtection="1">
      <alignment horizontal="center" vertical="center" shrinkToFit="1"/>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0" borderId="11" xfId="0" applyFont="1" applyBorder="1" applyAlignment="1" applyProtection="1">
      <alignment vertical="center"/>
      <protection locked="0"/>
    </xf>
    <xf numFmtId="0" fontId="7" fillId="0" borderId="0" xfId="0" applyFont="1" applyAlignment="1">
      <alignment horizontal="left"/>
    </xf>
    <xf numFmtId="0" fontId="0" fillId="0" borderId="0" xfId="0" applyAlignment="1">
      <alignment horizontal="center"/>
    </xf>
    <xf numFmtId="0" fontId="0" fillId="0" borderId="0" xfId="0" applyAlignment="1">
      <alignment horizontal="left"/>
    </xf>
    <xf numFmtId="0" fontId="7" fillId="0" borderId="0" xfId="0" applyFont="1" applyAlignment="1">
      <alignment horizontal="right" vertical="center"/>
    </xf>
    <xf numFmtId="0" fontId="0" fillId="0" borderId="0" xfId="0" applyAlignment="1">
      <alignment vertical="center"/>
    </xf>
    <xf numFmtId="0" fontId="9" fillId="0" borderId="0" xfId="0" applyFont="1" applyAlignment="1">
      <alignment vertical="center"/>
    </xf>
    <xf numFmtId="0" fontId="0" fillId="33" borderId="0" xfId="0" applyFill="1" applyAlignment="1">
      <alignment vertical="center"/>
    </xf>
    <xf numFmtId="0" fontId="12" fillId="33" borderId="0" xfId="0" applyFont="1" applyFill="1" applyAlignment="1">
      <alignment vertical="center"/>
    </xf>
    <xf numFmtId="0" fontId="0" fillId="33" borderId="0" xfId="0" applyFill="1" applyAlignment="1">
      <alignment vertical="center"/>
    </xf>
    <xf numFmtId="0" fontId="9" fillId="33" borderId="0" xfId="0" applyFont="1" applyFill="1" applyAlignment="1">
      <alignment vertical="center"/>
    </xf>
    <xf numFmtId="0" fontId="13" fillId="33" borderId="0" xfId="0" applyFont="1" applyFill="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0" xfId="0" applyFill="1" applyBorder="1" applyAlignment="1">
      <alignment vertical="center"/>
    </xf>
    <xf numFmtId="0" fontId="9" fillId="33" borderId="0" xfId="0" applyFont="1" applyFill="1" applyBorder="1" applyAlignment="1">
      <alignment vertical="center"/>
    </xf>
    <xf numFmtId="0" fontId="0" fillId="33" borderId="18" xfId="0" applyFill="1" applyBorder="1" applyAlignment="1">
      <alignment vertical="center"/>
    </xf>
    <xf numFmtId="0" fontId="12" fillId="33" borderId="0" xfId="0" applyFont="1" applyFill="1" applyBorder="1" applyAlignment="1">
      <alignment horizontal="center"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14" fillId="33" borderId="0" xfId="0" applyFont="1" applyFill="1" applyAlignment="1">
      <alignment vertical="center"/>
    </xf>
    <xf numFmtId="0" fontId="2" fillId="33" borderId="0" xfId="0" applyFont="1" applyFill="1" applyAlignment="1">
      <alignment vertical="center"/>
    </xf>
    <xf numFmtId="0" fontId="9" fillId="33" borderId="22" xfId="0" applyFont="1" applyFill="1" applyBorder="1" applyAlignment="1">
      <alignment vertical="center"/>
    </xf>
    <xf numFmtId="0" fontId="0" fillId="33" borderId="23" xfId="0" applyFill="1" applyBorder="1" applyAlignment="1">
      <alignment vertical="center"/>
    </xf>
    <xf numFmtId="0" fontId="8" fillId="0" borderId="0" xfId="0" applyFont="1" applyAlignment="1">
      <alignment horizontal="center"/>
    </xf>
    <xf numFmtId="0" fontId="0" fillId="0" borderId="0" xfId="0" applyAlignment="1">
      <alignment horizontal="right" vertical="center"/>
    </xf>
    <xf numFmtId="0" fontId="2" fillId="33" borderId="0" xfId="0" applyFont="1" applyFill="1" applyBorder="1" applyAlignment="1">
      <alignment horizontal="center" vertical="center"/>
    </xf>
    <xf numFmtId="0" fontId="9" fillId="33" borderId="0" xfId="0" applyFont="1" applyFill="1" applyBorder="1" applyAlignment="1">
      <alignment horizontal="left" vertical="center"/>
    </xf>
    <xf numFmtId="0" fontId="8" fillId="0" borderId="0" xfId="0" applyFont="1" applyAlignment="1">
      <alignment horizontal="left" vertical="center"/>
    </xf>
    <xf numFmtId="0" fontId="17" fillId="33" borderId="0" xfId="0" applyFont="1" applyFill="1" applyAlignment="1">
      <alignment vertical="center"/>
    </xf>
    <xf numFmtId="0" fontId="18" fillId="33" borderId="0" xfId="0" applyFont="1" applyFill="1" applyAlignment="1">
      <alignment vertical="center"/>
    </xf>
    <xf numFmtId="0" fontId="19" fillId="33" borderId="0" xfId="0" applyFont="1" applyFill="1" applyAlignment="1">
      <alignment vertical="center"/>
    </xf>
    <xf numFmtId="0" fontId="0" fillId="0" borderId="24" xfId="0" applyBorder="1" applyAlignment="1">
      <alignment horizontal="center" vertical="center"/>
    </xf>
    <xf numFmtId="0" fontId="0" fillId="0" borderId="10" xfId="0" applyFont="1" applyBorder="1" applyAlignment="1">
      <alignment horizontal="center" vertical="center" shrinkToFit="1"/>
    </xf>
    <xf numFmtId="0" fontId="9" fillId="33" borderId="22" xfId="0" applyFont="1" applyFill="1" applyBorder="1" applyAlignment="1">
      <alignment horizontal="center" vertical="center"/>
    </xf>
    <xf numFmtId="0" fontId="9" fillId="33" borderId="25"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26"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8" xfId="0" applyFont="1" applyFill="1" applyBorder="1" applyAlignment="1">
      <alignment horizontal="center" vertical="center"/>
    </xf>
    <xf numFmtId="0" fontId="0" fillId="0" borderId="2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10" xfId="0" applyBorder="1" applyAlignment="1">
      <alignment horizontal="center" vertical="center"/>
    </xf>
    <xf numFmtId="0" fontId="0" fillId="0" borderId="10" xfId="0" applyBorder="1" applyAlignment="1">
      <alignment horizontal="center" vertical="center" shrinkToFit="1"/>
    </xf>
    <xf numFmtId="0" fontId="0" fillId="0" borderId="10" xfId="0" applyBorder="1" applyAlignment="1" applyProtection="1">
      <alignment horizontal="center" vertical="center"/>
      <protection locked="0"/>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31" xfId="0" applyBorder="1" applyAlignment="1" applyProtection="1">
      <alignment horizontal="center" vertical="center"/>
      <protection locked="0"/>
    </xf>
    <xf numFmtId="0" fontId="0" fillId="0" borderId="30"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0" xfId="0" applyBorder="1" applyAlignment="1" applyProtection="1">
      <alignment horizontal="center" vertical="center" wrapText="1"/>
      <protection locked="0"/>
    </xf>
    <xf numFmtId="0" fontId="0" fillId="0" borderId="10" xfId="0" applyBorder="1" applyAlignment="1">
      <alignment horizontal="center" vertical="center" wrapText="1" shrinkToFit="1"/>
    </xf>
    <xf numFmtId="0" fontId="0" fillId="0" borderId="10" xfId="0" applyBorder="1" applyAlignment="1" applyProtection="1">
      <alignment horizontal="center" vertical="center" shrinkToFit="1"/>
      <protection locked="0"/>
    </xf>
    <xf numFmtId="0" fontId="0" fillId="0" borderId="12"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12"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4" fillId="0" borderId="11" xfId="0" applyFont="1" applyBorder="1" applyAlignment="1" applyProtection="1">
      <alignment horizontal="center" vertical="center"/>
      <protection locked="0"/>
    </xf>
    <xf numFmtId="0" fontId="15"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pplyProtection="1">
      <alignment horizontal="center" vertical="center"/>
      <protection locked="0"/>
    </xf>
    <xf numFmtId="0" fontId="4" fillId="0" borderId="11" xfId="0" applyFont="1" applyBorder="1" applyAlignment="1">
      <alignment horizontal="center" vertical="center" shrinkToFit="1"/>
    </xf>
    <xf numFmtId="0" fontId="0" fillId="0" borderId="24" xfId="0" applyBorder="1" applyAlignment="1">
      <alignment horizontal="center" vertical="center"/>
    </xf>
    <xf numFmtId="0" fontId="0" fillId="0" borderId="31" xfId="0"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xf>
    <xf numFmtId="0" fontId="6" fillId="33" borderId="0" xfId="43"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eliz3@orange.ocn.ne.jp" TargetMode="External" /><Relationship Id="rId2" Type="http://schemas.openxmlformats.org/officeDocument/2006/relationships/hyperlink" Target="mailto:o-chutai@alto.ocn.ne.jp"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7.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8.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9.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0.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L36"/>
  <sheetViews>
    <sheetView tabSelected="1" zoomScalePageLayoutView="0" workbookViewId="0" topLeftCell="A11">
      <selection activeCell="I24" sqref="I24"/>
    </sheetView>
  </sheetViews>
  <sheetFormatPr defaultColWidth="9.00390625" defaultRowHeight="13.5"/>
  <cols>
    <col min="1" max="16384" width="9.00390625" style="21" customWidth="1"/>
  </cols>
  <sheetData>
    <row r="4" ht="18.75">
      <c r="B4" s="46" t="s">
        <v>97</v>
      </c>
    </row>
    <row r="5" ht="24">
      <c r="D5" s="22" t="s">
        <v>64</v>
      </c>
    </row>
    <row r="8" ht="13.5">
      <c r="B8" s="23" t="s">
        <v>69</v>
      </c>
    </row>
    <row r="9" spans="2:7" ht="13.5">
      <c r="B9" s="21" t="s">
        <v>67</v>
      </c>
      <c r="G9" s="24"/>
    </row>
    <row r="10" ht="13.5">
      <c r="B10" s="25" t="s">
        <v>70</v>
      </c>
    </row>
    <row r="11" ht="13.5">
      <c r="B11" s="25"/>
    </row>
    <row r="12" ht="13.5">
      <c r="B12" s="21" t="s">
        <v>80</v>
      </c>
    </row>
    <row r="15" ht="13.5">
      <c r="B15" s="21" t="s">
        <v>71</v>
      </c>
    </row>
    <row r="17" ht="13.5">
      <c r="B17" s="21" t="s">
        <v>81</v>
      </c>
    </row>
    <row r="18" ht="9" customHeight="1"/>
    <row r="19" ht="18" thickBot="1">
      <c r="B19" s="38" t="s">
        <v>86</v>
      </c>
    </row>
    <row r="20" spans="2:12" ht="13.5">
      <c r="B20" s="26"/>
      <c r="C20" s="27"/>
      <c r="D20" s="27"/>
      <c r="E20" s="27"/>
      <c r="F20" s="27"/>
      <c r="G20" s="27"/>
      <c r="H20" s="27"/>
      <c r="I20" s="27"/>
      <c r="J20" s="27"/>
      <c r="K20" s="27"/>
      <c r="L20" s="28"/>
    </row>
    <row r="21" spans="2:12" ht="24">
      <c r="B21" s="29"/>
      <c r="C21" s="51" t="s">
        <v>83</v>
      </c>
      <c r="D21" s="52"/>
      <c r="E21" s="53"/>
      <c r="F21" s="33" t="s">
        <v>68</v>
      </c>
      <c r="G21" s="33" t="s">
        <v>68</v>
      </c>
      <c r="H21" s="33" t="s">
        <v>68</v>
      </c>
      <c r="I21" s="31" t="s">
        <v>73</v>
      </c>
      <c r="J21" s="31"/>
      <c r="K21" s="31"/>
      <c r="L21" s="32"/>
    </row>
    <row r="22" spans="2:12" ht="24">
      <c r="B22" s="29"/>
      <c r="C22" s="54" t="s">
        <v>82</v>
      </c>
      <c r="D22" s="55"/>
      <c r="E22" s="56"/>
      <c r="F22" s="33" t="s">
        <v>68</v>
      </c>
      <c r="G22" s="33" t="s">
        <v>68</v>
      </c>
      <c r="H22" s="33" t="s">
        <v>68</v>
      </c>
      <c r="I22" s="102" t="s">
        <v>106</v>
      </c>
      <c r="K22" s="31"/>
      <c r="L22" s="32"/>
    </row>
    <row r="23" spans="2:12" ht="13.5">
      <c r="B23" s="29"/>
      <c r="C23" s="31"/>
      <c r="D23" s="30"/>
      <c r="E23" s="30"/>
      <c r="F23" s="30"/>
      <c r="G23" s="30"/>
      <c r="H23" s="30"/>
      <c r="I23" s="31"/>
      <c r="J23" s="31"/>
      <c r="K23" s="31"/>
      <c r="L23" s="32"/>
    </row>
    <row r="24" spans="2:12" ht="13.5">
      <c r="B24" s="29"/>
      <c r="C24" s="31"/>
      <c r="D24" s="30"/>
      <c r="E24" s="30"/>
      <c r="F24" s="30"/>
      <c r="G24" s="30"/>
      <c r="H24" s="30"/>
      <c r="I24" s="31"/>
      <c r="J24" s="31"/>
      <c r="K24" s="31"/>
      <c r="L24" s="32"/>
    </row>
    <row r="25" spans="2:12" ht="14.25" thickBot="1">
      <c r="B25" s="34"/>
      <c r="C25" s="35"/>
      <c r="D25" s="35"/>
      <c r="E25" s="35"/>
      <c r="F25" s="35"/>
      <c r="G25" s="35"/>
      <c r="H25" s="35"/>
      <c r="I25" s="35"/>
      <c r="J25" s="35"/>
      <c r="K25" s="35"/>
      <c r="L25" s="36"/>
    </row>
    <row r="26" spans="2:3" ht="24.75" thickBot="1">
      <c r="B26" s="38" t="s">
        <v>72</v>
      </c>
      <c r="C26" s="37"/>
    </row>
    <row r="27" spans="2:12" ht="13.5">
      <c r="B27" s="26"/>
      <c r="C27" s="27"/>
      <c r="D27" s="27"/>
      <c r="E27" s="27"/>
      <c r="F27" s="27" t="s">
        <v>74</v>
      </c>
      <c r="G27" s="27"/>
      <c r="H27" s="27"/>
      <c r="I27" s="27"/>
      <c r="J27" s="27"/>
      <c r="K27" s="27"/>
      <c r="L27" s="28"/>
    </row>
    <row r="28" spans="2:12" ht="24" customHeight="1">
      <c r="B28" s="29"/>
      <c r="C28" s="39" t="s">
        <v>65</v>
      </c>
      <c r="D28" s="40"/>
      <c r="E28" s="33" t="s">
        <v>66</v>
      </c>
      <c r="F28" s="33" t="s">
        <v>66</v>
      </c>
      <c r="G28" s="33" t="s">
        <v>66</v>
      </c>
      <c r="H28" s="33" t="s">
        <v>66</v>
      </c>
      <c r="I28" s="31" t="s">
        <v>84</v>
      </c>
      <c r="J28" s="30"/>
      <c r="K28" s="30"/>
      <c r="L28" s="32"/>
    </row>
    <row r="29" spans="2:12" ht="24">
      <c r="B29" s="29"/>
      <c r="C29" s="31"/>
      <c r="D29" s="30"/>
      <c r="E29" s="33"/>
      <c r="F29" s="33"/>
      <c r="G29" s="33"/>
      <c r="H29" s="33"/>
      <c r="I29" s="44" t="s">
        <v>93</v>
      </c>
      <c r="J29" s="30"/>
      <c r="K29" s="30"/>
      <c r="L29" s="32"/>
    </row>
    <row r="30" spans="2:12" ht="24">
      <c r="B30" s="29"/>
      <c r="C30" s="31"/>
      <c r="D30" s="30"/>
      <c r="E30" s="33"/>
      <c r="F30" s="33"/>
      <c r="G30" s="33"/>
      <c r="H30" s="43"/>
      <c r="I30" s="57" t="s">
        <v>94</v>
      </c>
      <c r="J30" s="57"/>
      <c r="K30" s="57"/>
      <c r="L30" s="58"/>
    </row>
    <row r="31" spans="2:12" ht="14.25" thickBot="1">
      <c r="B31" s="34"/>
      <c r="C31" s="35"/>
      <c r="D31" s="35"/>
      <c r="E31" s="35"/>
      <c r="F31" s="35"/>
      <c r="G31" s="35"/>
      <c r="H31" s="35"/>
      <c r="I31" s="35"/>
      <c r="J31" s="35"/>
      <c r="K31" s="35"/>
      <c r="L31" s="36"/>
    </row>
    <row r="33" ht="13.5">
      <c r="C33" s="47" t="s">
        <v>85</v>
      </c>
    </row>
    <row r="35" ht="13.5">
      <c r="C35" s="24" t="s">
        <v>95</v>
      </c>
    </row>
    <row r="36" ht="17.25">
      <c r="F36" s="48" t="s">
        <v>96</v>
      </c>
    </row>
  </sheetData>
  <sheetProtection/>
  <mergeCells count="3">
    <mergeCell ref="C21:E21"/>
    <mergeCell ref="C22:E22"/>
    <mergeCell ref="I30:L30"/>
  </mergeCells>
  <hyperlinks>
    <hyperlink ref="J31" r:id="rId1" display="feliz3@orange.ocn.ne.jp"/>
    <hyperlink ref="I22" r:id="rId2" display="o-chutai@alto.ocn.ne.jp"/>
  </hyperlinks>
  <printOptions/>
  <pageMargins left="0.75" right="0.17" top="0.49" bottom="0.17" header="0.512" footer="0.17"/>
  <pageSetup horizontalDpi="600" verticalDpi="600" orientation="landscape" paperSize="9" r:id="rId3"/>
</worksheet>
</file>

<file path=xl/worksheets/sheet10.xml><?xml version="1.0" encoding="utf-8"?>
<worksheet xmlns="http://schemas.openxmlformats.org/spreadsheetml/2006/main" xmlns:r="http://schemas.openxmlformats.org/officeDocument/2006/relationships">
  <dimension ref="A1:L48"/>
  <sheetViews>
    <sheetView view="pageBreakPreview" zoomScaleSheetLayoutView="100" zoomScalePageLayoutView="0" workbookViewId="0" topLeftCell="A31">
      <selection activeCell="B45" sqref="B45"/>
    </sheetView>
  </sheetViews>
  <sheetFormatPr defaultColWidth="9.00390625" defaultRowHeight="13.5"/>
  <cols>
    <col min="1" max="1" width="9.00390625" style="1" customWidth="1"/>
    <col min="2" max="3" width="14.625" style="1" customWidth="1"/>
    <col min="4" max="4" width="9.00390625" style="1" customWidth="1"/>
    <col min="5" max="5" width="4.625" style="1" bestFit="1" customWidth="1"/>
    <col min="6" max="7" width="9.00390625" style="1" customWidth="1"/>
    <col min="8" max="8" width="5.25390625" style="1" bestFit="1" customWidth="1"/>
    <col min="9" max="9" width="4.50390625" style="1" customWidth="1"/>
    <col min="10" max="10" width="3.375" style="1" bestFit="1" customWidth="1"/>
    <col min="11" max="11" width="4.875" style="1" customWidth="1"/>
    <col min="12" max="12" width="11.00390625" style="1" bestFit="1" customWidth="1"/>
    <col min="13" max="16384" width="9.00390625" style="1" customWidth="1"/>
  </cols>
  <sheetData>
    <row r="1" spans="1:12" ht="22.5">
      <c r="A1" s="92" t="s">
        <v>102</v>
      </c>
      <c r="B1" s="92"/>
      <c r="C1" s="92"/>
      <c r="D1" s="92"/>
      <c r="E1" s="92"/>
      <c r="F1" s="92"/>
      <c r="G1" s="92"/>
      <c r="H1" s="92"/>
      <c r="I1" s="92"/>
      <c r="J1" s="92"/>
      <c r="K1" s="92"/>
      <c r="L1" s="92"/>
    </row>
    <row r="2" spans="1:12" ht="22.5">
      <c r="A2" s="92" t="s">
        <v>103</v>
      </c>
      <c r="B2" s="92"/>
      <c r="C2" s="92"/>
      <c r="D2" s="92"/>
      <c r="E2" s="92"/>
      <c r="F2" s="92"/>
      <c r="G2" s="92"/>
      <c r="H2" s="92"/>
      <c r="I2" s="92"/>
      <c r="J2" s="92"/>
      <c r="K2" s="92"/>
      <c r="L2" s="92"/>
    </row>
    <row r="3" ht="13.5">
      <c r="A3" s="4"/>
    </row>
    <row r="4" spans="1:12" ht="13.5" customHeight="1">
      <c r="A4" s="65" t="s">
        <v>88</v>
      </c>
      <c r="B4" s="67"/>
      <c r="C4" s="49" t="s">
        <v>91</v>
      </c>
      <c r="D4" s="64"/>
      <c r="E4" s="61"/>
      <c r="F4" s="64"/>
      <c r="G4" s="62"/>
      <c r="H4" s="61"/>
      <c r="I4" s="61"/>
      <c r="J4" s="62"/>
      <c r="K4" s="74" t="s">
        <v>14</v>
      </c>
      <c r="L4" s="75"/>
    </row>
    <row r="5" spans="1:12" ht="25.5" customHeight="1">
      <c r="A5" s="65"/>
      <c r="B5" s="67"/>
      <c r="C5" s="49" t="s">
        <v>6</v>
      </c>
      <c r="D5" s="59"/>
      <c r="E5" s="60"/>
      <c r="F5" s="59" t="s">
        <v>12</v>
      </c>
      <c r="G5" s="63"/>
      <c r="H5" s="60"/>
      <c r="I5" s="60"/>
      <c r="J5" s="63"/>
      <c r="K5" s="76"/>
      <c r="L5" s="77"/>
    </row>
    <row r="6" spans="1:12" ht="19.5" customHeight="1">
      <c r="A6" s="66" t="s">
        <v>0</v>
      </c>
      <c r="B6" s="71" t="s">
        <v>10</v>
      </c>
      <c r="C6" s="72"/>
      <c r="D6" s="72"/>
      <c r="E6" s="73"/>
      <c r="F6" s="2" t="s">
        <v>9</v>
      </c>
      <c r="G6" s="67"/>
      <c r="H6" s="67"/>
      <c r="I6" s="67"/>
      <c r="J6" s="67"/>
      <c r="K6" s="67"/>
      <c r="L6" s="67"/>
    </row>
    <row r="7" spans="1:12" ht="19.5" customHeight="1">
      <c r="A7" s="66"/>
      <c r="B7" s="70"/>
      <c r="C7" s="70"/>
      <c r="D7" s="70"/>
      <c r="E7" s="70"/>
      <c r="F7" s="2" t="s">
        <v>15</v>
      </c>
      <c r="G7" s="67"/>
      <c r="H7" s="67"/>
      <c r="I7" s="67"/>
      <c r="J7" s="67"/>
      <c r="K7" s="67"/>
      <c r="L7" s="67"/>
    </row>
    <row r="8" spans="1:12" ht="13.5">
      <c r="A8" s="2" t="s">
        <v>1</v>
      </c>
      <c r="B8" s="81"/>
      <c r="C8" s="81"/>
      <c r="D8" s="3" t="s">
        <v>9</v>
      </c>
      <c r="E8" s="80"/>
      <c r="F8" s="80"/>
      <c r="G8" s="2" t="s">
        <v>1</v>
      </c>
      <c r="H8" s="86"/>
      <c r="I8" s="86"/>
      <c r="J8" s="86"/>
      <c r="K8" s="64" t="s">
        <v>78</v>
      </c>
      <c r="L8" s="62"/>
    </row>
    <row r="9" spans="1:12" ht="13.5">
      <c r="A9" s="65" t="s">
        <v>2</v>
      </c>
      <c r="B9" s="82"/>
      <c r="C9" s="82"/>
      <c r="D9" s="79" t="s">
        <v>16</v>
      </c>
      <c r="E9" s="80"/>
      <c r="F9" s="80"/>
      <c r="G9" s="65" t="s">
        <v>13</v>
      </c>
      <c r="H9" s="87"/>
      <c r="I9" s="87"/>
      <c r="J9" s="87"/>
      <c r="K9" s="84" t="s">
        <v>79</v>
      </c>
      <c r="L9" s="85"/>
    </row>
    <row r="10" spans="1:12" ht="13.5">
      <c r="A10" s="65"/>
      <c r="B10" s="83"/>
      <c r="C10" s="83"/>
      <c r="D10" s="79"/>
      <c r="E10" s="80"/>
      <c r="F10" s="80"/>
      <c r="G10" s="65"/>
      <c r="H10" s="88"/>
      <c r="I10" s="88"/>
      <c r="J10" s="88"/>
      <c r="K10" s="59" t="s">
        <v>77</v>
      </c>
      <c r="L10" s="63"/>
    </row>
    <row r="11" spans="1:12" ht="28.5" customHeight="1">
      <c r="A11" s="50" t="s">
        <v>90</v>
      </c>
      <c r="B11" s="67"/>
      <c r="C11" s="67"/>
      <c r="D11" s="67"/>
      <c r="E11" s="78" t="s">
        <v>92</v>
      </c>
      <c r="F11" s="67"/>
      <c r="G11" s="67"/>
      <c r="H11" s="67"/>
      <c r="I11" s="67"/>
      <c r="J11" s="67"/>
      <c r="K11" s="67"/>
      <c r="L11" s="67"/>
    </row>
    <row r="12" spans="1:12" ht="34.5" customHeight="1">
      <c r="A12" s="3" t="s">
        <v>45</v>
      </c>
      <c r="B12" s="2" t="s">
        <v>47</v>
      </c>
      <c r="C12" s="2" t="s">
        <v>7</v>
      </c>
      <c r="D12" s="10">
        <v>12</v>
      </c>
      <c r="E12" s="2" t="s">
        <v>11</v>
      </c>
      <c r="F12" s="2" t="s">
        <v>17</v>
      </c>
      <c r="G12" s="10"/>
      <c r="H12" s="2" t="s">
        <v>18</v>
      </c>
      <c r="I12" s="11"/>
      <c r="J12" s="2" t="s">
        <v>19</v>
      </c>
      <c r="K12" s="11"/>
      <c r="L12" s="2" t="s">
        <v>20</v>
      </c>
    </row>
    <row r="13" spans="1:12" ht="13.5">
      <c r="A13" s="65" t="s">
        <v>3</v>
      </c>
      <c r="B13" s="68" t="s">
        <v>1</v>
      </c>
      <c r="C13" s="69"/>
      <c r="D13" s="65" t="s">
        <v>8</v>
      </c>
      <c r="E13" s="65"/>
      <c r="F13" s="65" t="s">
        <v>76</v>
      </c>
      <c r="G13" s="65"/>
      <c r="H13" s="65"/>
      <c r="I13" s="65"/>
      <c r="J13" s="65"/>
      <c r="K13" s="65"/>
      <c r="L13" s="65"/>
    </row>
    <row r="14" spans="1:12" ht="13.5">
      <c r="A14" s="65"/>
      <c r="B14" s="2" t="s">
        <v>4</v>
      </c>
      <c r="C14" s="2" t="s">
        <v>5</v>
      </c>
      <c r="D14" s="65"/>
      <c r="E14" s="65"/>
      <c r="F14" s="65"/>
      <c r="G14" s="65"/>
      <c r="H14" s="65"/>
      <c r="I14" s="65"/>
      <c r="J14" s="65"/>
      <c r="K14" s="65"/>
      <c r="L14" s="65"/>
    </row>
    <row r="15" spans="1:12" ht="19.5" customHeight="1">
      <c r="A15" s="65">
        <v>1</v>
      </c>
      <c r="B15" s="12"/>
      <c r="C15" s="12"/>
      <c r="D15" s="67"/>
      <c r="E15" s="67"/>
      <c r="F15" s="67"/>
      <c r="G15" s="67"/>
      <c r="H15" s="67"/>
      <c r="I15" s="67"/>
      <c r="J15" s="67"/>
      <c r="K15" s="67"/>
      <c r="L15" s="67"/>
    </row>
    <row r="16" spans="1:12" ht="19.5" customHeight="1">
      <c r="A16" s="65"/>
      <c r="B16" s="13"/>
      <c r="C16" s="13"/>
      <c r="D16" s="67"/>
      <c r="E16" s="67"/>
      <c r="F16" s="67"/>
      <c r="G16" s="67"/>
      <c r="H16" s="67"/>
      <c r="I16" s="67"/>
      <c r="J16" s="67"/>
      <c r="K16" s="67"/>
      <c r="L16" s="67"/>
    </row>
    <row r="17" spans="1:12" ht="19.5" customHeight="1">
      <c r="A17" s="65">
        <v>2</v>
      </c>
      <c r="B17" s="12"/>
      <c r="C17" s="12"/>
      <c r="D17" s="67"/>
      <c r="E17" s="67"/>
      <c r="F17" s="67"/>
      <c r="G17" s="67"/>
      <c r="H17" s="67"/>
      <c r="I17" s="67"/>
      <c r="J17" s="67"/>
      <c r="K17" s="67"/>
      <c r="L17" s="67"/>
    </row>
    <row r="18" spans="1:12" ht="19.5" customHeight="1">
      <c r="A18" s="65"/>
      <c r="B18" s="13"/>
      <c r="C18" s="13"/>
      <c r="D18" s="67"/>
      <c r="E18" s="67"/>
      <c r="F18" s="67"/>
      <c r="G18" s="67"/>
      <c r="H18" s="67"/>
      <c r="I18" s="67"/>
      <c r="J18" s="67"/>
      <c r="K18" s="67"/>
      <c r="L18" s="67"/>
    </row>
    <row r="19" spans="1:12" ht="19.5" customHeight="1">
      <c r="A19" s="65">
        <v>3</v>
      </c>
      <c r="B19" s="12"/>
      <c r="C19" s="12"/>
      <c r="D19" s="67"/>
      <c r="E19" s="67"/>
      <c r="F19" s="67"/>
      <c r="G19" s="67"/>
      <c r="H19" s="67"/>
      <c r="I19" s="67"/>
      <c r="J19" s="67"/>
      <c r="K19" s="67"/>
      <c r="L19" s="67"/>
    </row>
    <row r="20" spans="1:12" ht="19.5" customHeight="1">
      <c r="A20" s="65"/>
      <c r="B20" s="13"/>
      <c r="C20" s="13"/>
      <c r="D20" s="67"/>
      <c r="E20" s="67"/>
      <c r="F20" s="67"/>
      <c r="G20" s="67"/>
      <c r="H20" s="67"/>
      <c r="I20" s="67"/>
      <c r="J20" s="67"/>
      <c r="K20" s="67"/>
      <c r="L20" s="67"/>
    </row>
    <row r="21" spans="1:12" ht="19.5" customHeight="1">
      <c r="A21" s="65">
        <v>4</v>
      </c>
      <c r="B21" s="12"/>
      <c r="C21" s="12"/>
      <c r="D21" s="67"/>
      <c r="E21" s="67"/>
      <c r="F21" s="67"/>
      <c r="G21" s="67"/>
      <c r="H21" s="67"/>
      <c r="I21" s="67"/>
      <c r="J21" s="67"/>
      <c r="K21" s="67"/>
      <c r="L21" s="67"/>
    </row>
    <row r="22" spans="1:12" ht="19.5" customHeight="1">
      <c r="A22" s="65"/>
      <c r="B22" s="13"/>
      <c r="C22" s="13"/>
      <c r="D22" s="67"/>
      <c r="E22" s="67"/>
      <c r="F22" s="67"/>
      <c r="G22" s="67"/>
      <c r="H22" s="67"/>
      <c r="I22" s="67"/>
      <c r="J22" s="67"/>
      <c r="K22" s="67"/>
      <c r="L22" s="67"/>
    </row>
    <row r="23" spans="1:12" ht="19.5" customHeight="1">
      <c r="A23" s="65">
        <v>5</v>
      </c>
      <c r="B23" s="12"/>
      <c r="C23" s="12"/>
      <c r="D23" s="67"/>
      <c r="E23" s="67"/>
      <c r="F23" s="67"/>
      <c r="G23" s="67"/>
      <c r="H23" s="67"/>
      <c r="I23" s="67"/>
      <c r="J23" s="67"/>
      <c r="K23" s="67"/>
      <c r="L23" s="67"/>
    </row>
    <row r="24" spans="1:12" ht="19.5" customHeight="1">
      <c r="A24" s="65"/>
      <c r="B24" s="13"/>
      <c r="C24" s="13"/>
      <c r="D24" s="67"/>
      <c r="E24" s="67"/>
      <c r="F24" s="67"/>
      <c r="G24" s="67"/>
      <c r="H24" s="67"/>
      <c r="I24" s="67"/>
      <c r="J24" s="67"/>
      <c r="K24" s="67"/>
      <c r="L24" s="67"/>
    </row>
    <row r="25" spans="1:12" ht="19.5" customHeight="1">
      <c r="A25" s="65">
        <v>6</v>
      </c>
      <c r="B25" s="12"/>
      <c r="C25" s="12"/>
      <c r="D25" s="67"/>
      <c r="E25" s="67"/>
      <c r="F25" s="67"/>
      <c r="G25" s="67"/>
      <c r="H25" s="67"/>
      <c r="I25" s="67"/>
      <c r="J25" s="67"/>
      <c r="K25" s="67"/>
      <c r="L25" s="67"/>
    </row>
    <row r="26" spans="1:12" ht="19.5" customHeight="1">
      <c r="A26" s="65"/>
      <c r="B26" s="13"/>
      <c r="C26" s="13"/>
      <c r="D26" s="67"/>
      <c r="E26" s="67"/>
      <c r="F26" s="67"/>
      <c r="G26" s="67"/>
      <c r="H26" s="67"/>
      <c r="I26" s="67"/>
      <c r="J26" s="67"/>
      <c r="K26" s="67"/>
      <c r="L26" s="67"/>
    </row>
    <row r="27" spans="1:12" ht="19.5" customHeight="1">
      <c r="A27" s="65">
        <v>7</v>
      </c>
      <c r="B27" s="12"/>
      <c r="C27" s="12"/>
      <c r="D27" s="67"/>
      <c r="E27" s="67"/>
      <c r="F27" s="67"/>
      <c r="G27" s="67"/>
      <c r="H27" s="67"/>
      <c r="I27" s="67"/>
      <c r="J27" s="67"/>
      <c r="K27" s="67"/>
      <c r="L27" s="67"/>
    </row>
    <row r="28" spans="1:12" ht="19.5" customHeight="1">
      <c r="A28" s="65"/>
      <c r="B28" s="13"/>
      <c r="C28" s="13"/>
      <c r="D28" s="67"/>
      <c r="E28" s="67"/>
      <c r="F28" s="67"/>
      <c r="G28" s="67"/>
      <c r="H28" s="67"/>
      <c r="I28" s="67"/>
      <c r="J28" s="67"/>
      <c r="K28" s="67"/>
      <c r="L28" s="67"/>
    </row>
    <row r="29" spans="1:12" ht="19.5" customHeight="1">
      <c r="A29" s="65">
        <v>8</v>
      </c>
      <c r="B29" s="12"/>
      <c r="C29" s="12"/>
      <c r="D29" s="67"/>
      <c r="E29" s="67"/>
      <c r="F29" s="67"/>
      <c r="G29" s="67"/>
      <c r="H29" s="67"/>
      <c r="I29" s="67"/>
      <c r="J29" s="67"/>
      <c r="K29" s="67"/>
      <c r="L29" s="67"/>
    </row>
    <row r="30" spans="1:12" ht="19.5" customHeight="1">
      <c r="A30" s="65"/>
      <c r="B30" s="13"/>
      <c r="C30" s="13"/>
      <c r="D30" s="67"/>
      <c r="E30" s="67"/>
      <c r="F30" s="67"/>
      <c r="G30" s="67"/>
      <c r="H30" s="67"/>
      <c r="I30" s="67"/>
      <c r="J30" s="67"/>
      <c r="K30" s="67"/>
      <c r="L30" s="67"/>
    </row>
    <row r="33" spans="1:4" ht="17.25">
      <c r="A33" s="5" t="s">
        <v>48</v>
      </c>
      <c r="B33" s="4"/>
      <c r="C33" s="4"/>
      <c r="D33" s="4"/>
    </row>
    <row r="35" spans="1:12" s="6" customFormat="1" ht="15">
      <c r="A35" s="93" t="s">
        <v>24</v>
      </c>
      <c r="B35" s="93"/>
      <c r="C35" s="93"/>
      <c r="D35" s="93"/>
      <c r="E35" s="93"/>
      <c r="F35" s="93"/>
      <c r="G35" s="93"/>
      <c r="H35" s="93"/>
      <c r="I35" s="93"/>
      <c r="J35" s="93"/>
      <c r="K35" s="93"/>
      <c r="L35" s="93"/>
    </row>
    <row r="36" s="6" customFormat="1" ht="15"/>
    <row r="37" spans="1:3" s="6" customFormat="1" ht="15">
      <c r="A37" s="94" t="s">
        <v>100</v>
      </c>
      <c r="B37" s="94"/>
      <c r="C37" s="94"/>
    </row>
    <row r="38" s="6" customFormat="1" ht="15"/>
    <row r="39" spans="3:12" s="6" customFormat="1" ht="25.5" customHeight="1">
      <c r="C39" s="89">
        <f>H4</f>
        <v>0</v>
      </c>
      <c r="D39" s="89"/>
      <c r="E39" s="89"/>
      <c r="F39" s="8" t="s">
        <v>21</v>
      </c>
      <c r="G39" s="89"/>
      <c r="H39" s="89"/>
      <c r="I39" s="89"/>
      <c r="J39" s="89"/>
      <c r="K39" s="89"/>
      <c r="L39" s="7" t="s">
        <v>22</v>
      </c>
    </row>
    <row r="40" s="6" customFormat="1" ht="15"/>
    <row r="41" spans="1:12" s="6" customFormat="1" ht="15">
      <c r="A41" s="93" t="s">
        <v>44</v>
      </c>
      <c r="B41" s="93"/>
      <c r="C41" s="93"/>
      <c r="D41" s="93"/>
      <c r="E41" s="93"/>
      <c r="F41" s="93"/>
      <c r="G41" s="93"/>
      <c r="H41" s="93"/>
      <c r="I41" s="93"/>
      <c r="J41" s="93"/>
      <c r="K41" s="93"/>
      <c r="L41" s="93"/>
    </row>
    <row r="42" s="6" customFormat="1" ht="15"/>
    <row r="43" spans="1:3" s="6" customFormat="1" ht="15">
      <c r="A43" s="94" t="s">
        <v>100</v>
      </c>
      <c r="B43" s="94"/>
      <c r="C43" s="94"/>
    </row>
    <row r="44" s="6" customFormat="1" ht="15"/>
    <row r="45" spans="3:12" s="6" customFormat="1" ht="24" customHeight="1">
      <c r="C45" s="14"/>
      <c r="D45" s="95" t="s">
        <v>23</v>
      </c>
      <c r="E45" s="95"/>
      <c r="F45" s="95"/>
      <c r="G45" s="89"/>
      <c r="H45" s="89"/>
      <c r="I45" s="89"/>
      <c r="J45" s="89"/>
      <c r="K45" s="89"/>
      <c r="L45" s="7" t="s">
        <v>22</v>
      </c>
    </row>
    <row r="46" s="6" customFormat="1" ht="15"/>
    <row r="48" spans="1:12" ht="14.25">
      <c r="A48" s="90"/>
      <c r="B48" s="91"/>
      <c r="C48" s="91"/>
      <c r="D48" s="91"/>
      <c r="E48" s="91"/>
      <c r="F48" s="91"/>
      <c r="G48" s="91"/>
      <c r="H48" s="91"/>
      <c r="I48" s="91"/>
      <c r="J48" s="91"/>
      <c r="K48" s="91"/>
      <c r="L48" s="91"/>
    </row>
  </sheetData>
  <sheetProtection/>
  <mergeCells count="68">
    <mergeCell ref="A35:L35"/>
    <mergeCell ref="A37:C37"/>
    <mergeCell ref="C39:E39"/>
    <mergeCell ref="G39:K39"/>
    <mergeCell ref="A48:L48"/>
    <mergeCell ref="A41:L41"/>
    <mergeCell ref="A43:C43"/>
    <mergeCell ref="D45:F45"/>
    <mergeCell ref="G45:K45"/>
    <mergeCell ref="D19:E20"/>
    <mergeCell ref="F19:L20"/>
    <mergeCell ref="A27:A28"/>
    <mergeCell ref="D27:E28"/>
    <mergeCell ref="F27:L28"/>
    <mergeCell ref="A29:A30"/>
    <mergeCell ref="D29:E30"/>
    <mergeCell ref="F29:L30"/>
    <mergeCell ref="A23:A24"/>
    <mergeCell ref="D23:E24"/>
    <mergeCell ref="F23:L24"/>
    <mergeCell ref="A25:A26"/>
    <mergeCell ref="D25:E26"/>
    <mergeCell ref="F25:L26"/>
    <mergeCell ref="A21:A22"/>
    <mergeCell ref="D21:E22"/>
    <mergeCell ref="F21:L22"/>
    <mergeCell ref="A15:A16"/>
    <mergeCell ref="D15:E16"/>
    <mergeCell ref="A17:A18"/>
    <mergeCell ref="D17:E18"/>
    <mergeCell ref="F17:L18"/>
    <mergeCell ref="F15:L16"/>
    <mergeCell ref="A19:A20"/>
    <mergeCell ref="A13:A14"/>
    <mergeCell ref="B13:C13"/>
    <mergeCell ref="D13:E14"/>
    <mergeCell ref="F13:L14"/>
    <mergeCell ref="A9:A10"/>
    <mergeCell ref="B9:C10"/>
    <mergeCell ref="D9:D10"/>
    <mergeCell ref="E9:F10"/>
    <mergeCell ref="B11:D11"/>
    <mergeCell ref="E11:F11"/>
    <mergeCell ref="G9:G10"/>
    <mergeCell ref="H9:J10"/>
    <mergeCell ref="A6:A7"/>
    <mergeCell ref="B6:E6"/>
    <mergeCell ref="G6:L6"/>
    <mergeCell ref="B7:E7"/>
    <mergeCell ref="G7:L7"/>
    <mergeCell ref="K9:L9"/>
    <mergeCell ref="K10:L10"/>
    <mergeCell ref="H5:J5"/>
    <mergeCell ref="A1:L1"/>
    <mergeCell ref="A2:L2"/>
    <mergeCell ref="A4:A5"/>
    <mergeCell ref="B4:B5"/>
    <mergeCell ref="K4:L5"/>
    <mergeCell ref="G11:L11"/>
    <mergeCell ref="B8:C8"/>
    <mergeCell ref="E8:F8"/>
    <mergeCell ref="H8:J8"/>
    <mergeCell ref="K8:L8"/>
    <mergeCell ref="D4:E4"/>
    <mergeCell ref="F4:G4"/>
    <mergeCell ref="H4:J4"/>
    <mergeCell ref="D5:E5"/>
    <mergeCell ref="F5:G5"/>
  </mergeCells>
  <printOptions/>
  <pageMargins left="0.27" right="0.17" top="0.49" bottom="0.52" header="0.512" footer="0.512"/>
  <pageSetup horizontalDpi="600" verticalDpi="600" orientation="portrait" paperSize="9" scale="99" r:id="rId1"/>
  <rowBreaks count="1" manualBreakCount="1">
    <brk id="46" max="255" man="1"/>
  </rowBreaks>
</worksheet>
</file>

<file path=xl/worksheets/sheet11.xml><?xml version="1.0" encoding="utf-8"?>
<worksheet xmlns="http://schemas.openxmlformats.org/spreadsheetml/2006/main" xmlns:r="http://schemas.openxmlformats.org/officeDocument/2006/relationships">
  <dimension ref="A1:L48"/>
  <sheetViews>
    <sheetView view="pageBreakPreview" zoomScaleSheetLayoutView="100" zoomScalePageLayoutView="0" workbookViewId="0" topLeftCell="A36">
      <selection activeCell="A43" sqref="A43:C43"/>
    </sheetView>
  </sheetViews>
  <sheetFormatPr defaultColWidth="9.00390625" defaultRowHeight="13.5"/>
  <cols>
    <col min="1" max="1" width="9.00390625" style="1" customWidth="1"/>
    <col min="2" max="3" width="14.625" style="1" customWidth="1"/>
    <col min="4" max="4" width="9.00390625" style="1" customWidth="1"/>
    <col min="5" max="5" width="4.625" style="1" bestFit="1" customWidth="1"/>
    <col min="6" max="7" width="9.00390625" style="1" customWidth="1"/>
    <col min="8" max="8" width="5.25390625" style="1" bestFit="1" customWidth="1"/>
    <col min="9" max="9" width="4.50390625" style="1" customWidth="1"/>
    <col min="10" max="10" width="3.375" style="1" bestFit="1" customWidth="1"/>
    <col min="11" max="11" width="4.875" style="1" customWidth="1"/>
    <col min="12" max="12" width="11.00390625" style="1" bestFit="1" customWidth="1"/>
    <col min="13" max="16384" width="9.00390625" style="1" customWidth="1"/>
  </cols>
  <sheetData>
    <row r="1" spans="1:12" ht="22.5">
      <c r="A1" s="92" t="s">
        <v>102</v>
      </c>
      <c r="B1" s="92"/>
      <c r="C1" s="92"/>
      <c r="D1" s="92"/>
      <c r="E1" s="92"/>
      <c r="F1" s="92"/>
      <c r="G1" s="92"/>
      <c r="H1" s="92"/>
      <c r="I1" s="92"/>
      <c r="J1" s="92"/>
      <c r="K1" s="92"/>
      <c r="L1" s="92"/>
    </row>
    <row r="2" spans="1:12" ht="22.5">
      <c r="A2" s="92" t="s">
        <v>103</v>
      </c>
      <c r="B2" s="92"/>
      <c r="C2" s="92"/>
      <c r="D2" s="92"/>
      <c r="E2" s="92"/>
      <c r="F2" s="92"/>
      <c r="G2" s="92"/>
      <c r="H2" s="92"/>
      <c r="I2" s="92"/>
      <c r="J2" s="92"/>
      <c r="K2" s="92"/>
      <c r="L2" s="92"/>
    </row>
    <row r="3" ht="13.5">
      <c r="A3" s="4"/>
    </row>
    <row r="4" spans="1:12" ht="13.5" customHeight="1">
      <c r="A4" s="65" t="s">
        <v>88</v>
      </c>
      <c r="B4" s="67"/>
      <c r="C4" s="49" t="s">
        <v>91</v>
      </c>
      <c r="D4" s="64"/>
      <c r="E4" s="61"/>
      <c r="F4" s="64"/>
      <c r="G4" s="62"/>
      <c r="H4" s="61"/>
      <c r="I4" s="61"/>
      <c r="J4" s="62"/>
      <c r="K4" s="74" t="s">
        <v>14</v>
      </c>
      <c r="L4" s="75"/>
    </row>
    <row r="5" spans="1:12" ht="25.5" customHeight="1">
      <c r="A5" s="65"/>
      <c r="B5" s="67"/>
      <c r="C5" s="49" t="s">
        <v>6</v>
      </c>
      <c r="D5" s="59"/>
      <c r="E5" s="60"/>
      <c r="F5" s="59" t="s">
        <v>12</v>
      </c>
      <c r="G5" s="63"/>
      <c r="H5" s="60"/>
      <c r="I5" s="60"/>
      <c r="J5" s="63"/>
      <c r="K5" s="76"/>
      <c r="L5" s="77"/>
    </row>
    <row r="6" spans="1:12" ht="19.5" customHeight="1">
      <c r="A6" s="66" t="s">
        <v>0</v>
      </c>
      <c r="B6" s="71" t="s">
        <v>10</v>
      </c>
      <c r="C6" s="72"/>
      <c r="D6" s="72"/>
      <c r="E6" s="73"/>
      <c r="F6" s="2" t="s">
        <v>9</v>
      </c>
      <c r="G6" s="67"/>
      <c r="H6" s="67"/>
      <c r="I6" s="67"/>
      <c r="J6" s="67"/>
      <c r="K6" s="67"/>
      <c r="L6" s="67"/>
    </row>
    <row r="7" spans="1:12" ht="19.5" customHeight="1">
      <c r="A7" s="66"/>
      <c r="B7" s="70"/>
      <c r="C7" s="70"/>
      <c r="D7" s="70"/>
      <c r="E7" s="70"/>
      <c r="F7" s="2" t="s">
        <v>15</v>
      </c>
      <c r="G7" s="67"/>
      <c r="H7" s="67"/>
      <c r="I7" s="67"/>
      <c r="J7" s="67"/>
      <c r="K7" s="67"/>
      <c r="L7" s="67"/>
    </row>
    <row r="8" spans="1:12" ht="13.5">
      <c r="A8" s="2" t="s">
        <v>1</v>
      </c>
      <c r="B8" s="81"/>
      <c r="C8" s="81"/>
      <c r="D8" s="3" t="s">
        <v>9</v>
      </c>
      <c r="E8" s="80"/>
      <c r="F8" s="80"/>
      <c r="G8" s="2" t="s">
        <v>1</v>
      </c>
      <c r="H8" s="86"/>
      <c r="I8" s="86"/>
      <c r="J8" s="86"/>
      <c r="K8" s="64" t="s">
        <v>78</v>
      </c>
      <c r="L8" s="62"/>
    </row>
    <row r="9" spans="1:12" ht="13.5">
      <c r="A9" s="65" t="s">
        <v>2</v>
      </c>
      <c r="B9" s="82"/>
      <c r="C9" s="82"/>
      <c r="D9" s="79" t="s">
        <v>16</v>
      </c>
      <c r="E9" s="80"/>
      <c r="F9" s="80"/>
      <c r="G9" s="65" t="s">
        <v>13</v>
      </c>
      <c r="H9" s="87"/>
      <c r="I9" s="87"/>
      <c r="J9" s="87"/>
      <c r="K9" s="84" t="s">
        <v>79</v>
      </c>
      <c r="L9" s="85"/>
    </row>
    <row r="10" spans="1:12" ht="13.5">
      <c r="A10" s="65"/>
      <c r="B10" s="83"/>
      <c r="C10" s="83"/>
      <c r="D10" s="79"/>
      <c r="E10" s="80"/>
      <c r="F10" s="80"/>
      <c r="G10" s="65"/>
      <c r="H10" s="88"/>
      <c r="I10" s="88"/>
      <c r="J10" s="88"/>
      <c r="K10" s="59" t="s">
        <v>77</v>
      </c>
      <c r="L10" s="63"/>
    </row>
    <row r="11" spans="1:12" ht="28.5" customHeight="1">
      <c r="A11" s="50" t="s">
        <v>90</v>
      </c>
      <c r="B11" s="67"/>
      <c r="C11" s="67"/>
      <c r="D11" s="67"/>
      <c r="E11" s="78" t="s">
        <v>92</v>
      </c>
      <c r="F11" s="67"/>
      <c r="G11" s="67"/>
      <c r="H11" s="67"/>
      <c r="I11" s="67"/>
      <c r="J11" s="67"/>
      <c r="K11" s="67"/>
      <c r="L11" s="67"/>
    </row>
    <row r="12" spans="1:12" ht="34.5" customHeight="1">
      <c r="A12" s="3" t="s">
        <v>45</v>
      </c>
      <c r="B12" s="2" t="s">
        <v>49</v>
      </c>
      <c r="C12" s="2" t="s">
        <v>7</v>
      </c>
      <c r="D12" s="10">
        <v>12</v>
      </c>
      <c r="E12" s="2" t="s">
        <v>11</v>
      </c>
      <c r="F12" s="2" t="s">
        <v>17</v>
      </c>
      <c r="G12" s="10"/>
      <c r="H12" s="2" t="s">
        <v>18</v>
      </c>
      <c r="I12" s="11"/>
      <c r="J12" s="2" t="s">
        <v>19</v>
      </c>
      <c r="K12" s="11"/>
      <c r="L12" s="2" t="s">
        <v>20</v>
      </c>
    </row>
    <row r="13" spans="1:12" ht="13.5">
      <c r="A13" s="65" t="s">
        <v>3</v>
      </c>
      <c r="B13" s="68" t="s">
        <v>1</v>
      </c>
      <c r="C13" s="69"/>
      <c r="D13" s="65" t="s">
        <v>8</v>
      </c>
      <c r="E13" s="65"/>
      <c r="F13" s="65" t="s">
        <v>76</v>
      </c>
      <c r="G13" s="65"/>
      <c r="H13" s="65"/>
      <c r="I13" s="65"/>
      <c r="J13" s="65"/>
      <c r="K13" s="65"/>
      <c r="L13" s="65"/>
    </row>
    <row r="14" spans="1:12" ht="13.5">
      <c r="A14" s="65"/>
      <c r="B14" s="2" t="s">
        <v>4</v>
      </c>
      <c r="C14" s="2" t="s">
        <v>5</v>
      </c>
      <c r="D14" s="65"/>
      <c r="E14" s="65"/>
      <c r="F14" s="65"/>
      <c r="G14" s="65"/>
      <c r="H14" s="65"/>
      <c r="I14" s="65"/>
      <c r="J14" s="65"/>
      <c r="K14" s="65"/>
      <c r="L14" s="65"/>
    </row>
    <row r="15" spans="1:12" ht="19.5" customHeight="1">
      <c r="A15" s="65">
        <v>1</v>
      </c>
      <c r="B15" s="12"/>
      <c r="C15" s="12"/>
      <c r="D15" s="67"/>
      <c r="E15" s="67"/>
      <c r="F15" s="67"/>
      <c r="G15" s="67"/>
      <c r="H15" s="67"/>
      <c r="I15" s="67"/>
      <c r="J15" s="67"/>
      <c r="K15" s="67"/>
      <c r="L15" s="67"/>
    </row>
    <row r="16" spans="1:12" ht="19.5" customHeight="1">
      <c r="A16" s="65"/>
      <c r="B16" s="13"/>
      <c r="C16" s="13"/>
      <c r="D16" s="67"/>
      <c r="E16" s="67"/>
      <c r="F16" s="67"/>
      <c r="G16" s="67"/>
      <c r="H16" s="67"/>
      <c r="I16" s="67"/>
      <c r="J16" s="67"/>
      <c r="K16" s="67"/>
      <c r="L16" s="67"/>
    </row>
    <row r="17" spans="1:12" ht="19.5" customHeight="1">
      <c r="A17" s="65">
        <v>2</v>
      </c>
      <c r="B17" s="12"/>
      <c r="C17" s="12"/>
      <c r="D17" s="67"/>
      <c r="E17" s="67"/>
      <c r="F17" s="67"/>
      <c r="G17" s="67"/>
      <c r="H17" s="67"/>
      <c r="I17" s="67"/>
      <c r="J17" s="67"/>
      <c r="K17" s="67"/>
      <c r="L17" s="67"/>
    </row>
    <row r="18" spans="1:12" ht="19.5" customHeight="1">
      <c r="A18" s="65"/>
      <c r="B18" s="13"/>
      <c r="C18" s="13"/>
      <c r="D18" s="67"/>
      <c r="E18" s="67"/>
      <c r="F18" s="67"/>
      <c r="G18" s="67"/>
      <c r="H18" s="67"/>
      <c r="I18" s="67"/>
      <c r="J18" s="67"/>
      <c r="K18" s="67"/>
      <c r="L18" s="67"/>
    </row>
    <row r="19" spans="1:12" ht="19.5" customHeight="1">
      <c r="A19" s="65">
        <v>3</v>
      </c>
      <c r="B19" s="12"/>
      <c r="C19" s="12"/>
      <c r="D19" s="67"/>
      <c r="E19" s="67"/>
      <c r="F19" s="67"/>
      <c r="G19" s="67"/>
      <c r="H19" s="67"/>
      <c r="I19" s="67"/>
      <c r="J19" s="67"/>
      <c r="K19" s="67"/>
      <c r="L19" s="67"/>
    </row>
    <row r="20" spans="1:12" ht="19.5" customHeight="1">
      <c r="A20" s="65"/>
      <c r="B20" s="13"/>
      <c r="C20" s="13"/>
      <c r="D20" s="67"/>
      <c r="E20" s="67"/>
      <c r="F20" s="67"/>
      <c r="G20" s="67"/>
      <c r="H20" s="67"/>
      <c r="I20" s="67"/>
      <c r="J20" s="67"/>
      <c r="K20" s="67"/>
      <c r="L20" s="67"/>
    </row>
    <row r="21" spans="1:12" ht="19.5" customHeight="1">
      <c r="A21" s="65">
        <v>4</v>
      </c>
      <c r="B21" s="12"/>
      <c r="C21" s="12"/>
      <c r="D21" s="67"/>
      <c r="E21" s="67"/>
      <c r="F21" s="67"/>
      <c r="G21" s="67"/>
      <c r="H21" s="67"/>
      <c r="I21" s="67"/>
      <c r="J21" s="67"/>
      <c r="K21" s="67"/>
      <c r="L21" s="67"/>
    </row>
    <row r="22" spans="1:12" ht="19.5" customHeight="1">
      <c r="A22" s="65"/>
      <c r="B22" s="13"/>
      <c r="C22" s="13"/>
      <c r="D22" s="67"/>
      <c r="E22" s="67"/>
      <c r="F22" s="67"/>
      <c r="G22" s="67"/>
      <c r="H22" s="67"/>
      <c r="I22" s="67"/>
      <c r="J22" s="67"/>
      <c r="K22" s="67"/>
      <c r="L22" s="67"/>
    </row>
    <row r="23" spans="1:12" ht="19.5" customHeight="1">
      <c r="A23" s="65">
        <v>5</v>
      </c>
      <c r="B23" s="12"/>
      <c r="C23" s="12"/>
      <c r="D23" s="67"/>
      <c r="E23" s="67"/>
      <c r="F23" s="67"/>
      <c r="G23" s="67"/>
      <c r="H23" s="67"/>
      <c r="I23" s="67"/>
      <c r="J23" s="67"/>
      <c r="K23" s="67"/>
      <c r="L23" s="67"/>
    </row>
    <row r="24" spans="1:12" ht="19.5" customHeight="1">
      <c r="A24" s="65"/>
      <c r="B24" s="13"/>
      <c r="C24" s="13"/>
      <c r="D24" s="67"/>
      <c r="E24" s="67"/>
      <c r="F24" s="67"/>
      <c r="G24" s="67"/>
      <c r="H24" s="67"/>
      <c r="I24" s="67"/>
      <c r="J24" s="67"/>
      <c r="K24" s="67"/>
      <c r="L24" s="67"/>
    </row>
    <row r="25" spans="1:12" ht="19.5" customHeight="1">
      <c r="A25" s="65">
        <v>6</v>
      </c>
      <c r="B25" s="12"/>
      <c r="C25" s="12"/>
      <c r="D25" s="67"/>
      <c r="E25" s="67"/>
      <c r="F25" s="67"/>
      <c r="G25" s="67"/>
      <c r="H25" s="67"/>
      <c r="I25" s="67"/>
      <c r="J25" s="67"/>
      <c r="K25" s="67"/>
      <c r="L25" s="67"/>
    </row>
    <row r="26" spans="1:12" ht="19.5" customHeight="1">
      <c r="A26" s="65"/>
      <c r="B26" s="13"/>
      <c r="C26" s="13"/>
      <c r="D26" s="67"/>
      <c r="E26" s="67"/>
      <c r="F26" s="67"/>
      <c r="G26" s="67"/>
      <c r="H26" s="67"/>
      <c r="I26" s="67"/>
      <c r="J26" s="67"/>
      <c r="K26" s="67"/>
      <c r="L26" s="67"/>
    </row>
    <row r="27" spans="1:12" ht="19.5" customHeight="1">
      <c r="A27" s="65">
        <v>7</v>
      </c>
      <c r="B27" s="12"/>
      <c r="C27" s="12"/>
      <c r="D27" s="67"/>
      <c r="E27" s="67"/>
      <c r="F27" s="67"/>
      <c r="G27" s="67"/>
      <c r="H27" s="67"/>
      <c r="I27" s="67"/>
      <c r="J27" s="67"/>
      <c r="K27" s="67"/>
      <c r="L27" s="67"/>
    </row>
    <row r="28" spans="1:12" ht="19.5" customHeight="1">
      <c r="A28" s="65"/>
      <c r="B28" s="13"/>
      <c r="C28" s="13"/>
      <c r="D28" s="67"/>
      <c r="E28" s="67"/>
      <c r="F28" s="67"/>
      <c r="G28" s="67"/>
      <c r="H28" s="67"/>
      <c r="I28" s="67"/>
      <c r="J28" s="67"/>
      <c r="K28" s="67"/>
      <c r="L28" s="67"/>
    </row>
    <row r="29" spans="1:12" ht="19.5" customHeight="1">
      <c r="A29" s="65">
        <v>8</v>
      </c>
      <c r="B29" s="12"/>
      <c r="C29" s="12"/>
      <c r="D29" s="67"/>
      <c r="E29" s="67"/>
      <c r="F29" s="67"/>
      <c r="G29" s="67"/>
      <c r="H29" s="67"/>
      <c r="I29" s="67"/>
      <c r="J29" s="67"/>
      <c r="K29" s="67"/>
      <c r="L29" s="67"/>
    </row>
    <row r="30" spans="1:12" ht="19.5" customHeight="1">
      <c r="A30" s="65"/>
      <c r="B30" s="13"/>
      <c r="C30" s="13"/>
      <c r="D30" s="67"/>
      <c r="E30" s="67"/>
      <c r="F30" s="67"/>
      <c r="G30" s="67"/>
      <c r="H30" s="67"/>
      <c r="I30" s="67"/>
      <c r="J30" s="67"/>
      <c r="K30" s="67"/>
      <c r="L30" s="67"/>
    </row>
    <row r="33" spans="1:4" ht="17.25">
      <c r="A33" s="5" t="s">
        <v>48</v>
      </c>
      <c r="B33" s="4"/>
      <c r="C33" s="4"/>
      <c r="D33" s="4"/>
    </row>
    <row r="35" spans="1:12" s="6" customFormat="1" ht="15">
      <c r="A35" s="93" t="s">
        <v>24</v>
      </c>
      <c r="B35" s="93"/>
      <c r="C35" s="93"/>
      <c r="D35" s="93"/>
      <c r="E35" s="93"/>
      <c r="F35" s="93"/>
      <c r="G35" s="93"/>
      <c r="H35" s="93"/>
      <c r="I35" s="93"/>
      <c r="J35" s="93"/>
      <c r="K35" s="93"/>
      <c r="L35" s="93"/>
    </row>
    <row r="36" s="6" customFormat="1" ht="15"/>
    <row r="37" spans="1:3" s="6" customFormat="1" ht="15">
      <c r="A37" s="94" t="s">
        <v>100</v>
      </c>
      <c r="B37" s="94"/>
      <c r="C37" s="94"/>
    </row>
    <row r="38" s="6" customFormat="1" ht="15"/>
    <row r="39" spans="3:12" s="6" customFormat="1" ht="25.5" customHeight="1">
      <c r="C39" s="89">
        <f>H4</f>
        <v>0</v>
      </c>
      <c r="D39" s="89"/>
      <c r="E39" s="89"/>
      <c r="F39" s="8" t="s">
        <v>21</v>
      </c>
      <c r="G39" s="89"/>
      <c r="H39" s="89"/>
      <c r="I39" s="89"/>
      <c r="J39" s="89"/>
      <c r="K39" s="89"/>
      <c r="L39" s="7" t="s">
        <v>22</v>
      </c>
    </row>
    <row r="40" s="6" customFormat="1" ht="15"/>
    <row r="41" spans="1:12" s="6" customFormat="1" ht="15">
      <c r="A41" s="93" t="s">
        <v>44</v>
      </c>
      <c r="B41" s="93"/>
      <c r="C41" s="93"/>
      <c r="D41" s="93"/>
      <c r="E41" s="93"/>
      <c r="F41" s="93"/>
      <c r="G41" s="93"/>
      <c r="H41" s="93"/>
      <c r="I41" s="93"/>
      <c r="J41" s="93"/>
      <c r="K41" s="93"/>
      <c r="L41" s="93"/>
    </row>
    <row r="42" s="6" customFormat="1" ht="15"/>
    <row r="43" spans="1:3" s="6" customFormat="1" ht="15">
      <c r="A43" s="94" t="s">
        <v>100</v>
      </c>
      <c r="B43" s="94"/>
      <c r="C43" s="94"/>
    </row>
    <row r="44" s="6" customFormat="1" ht="15"/>
    <row r="45" spans="3:12" s="6" customFormat="1" ht="24" customHeight="1">
      <c r="C45" s="14"/>
      <c r="D45" s="95" t="s">
        <v>23</v>
      </c>
      <c r="E45" s="95"/>
      <c r="F45" s="95"/>
      <c r="G45" s="89"/>
      <c r="H45" s="89"/>
      <c r="I45" s="89"/>
      <c r="J45" s="89"/>
      <c r="K45" s="89"/>
      <c r="L45" s="7" t="s">
        <v>22</v>
      </c>
    </row>
    <row r="46" s="6" customFormat="1" ht="15"/>
    <row r="48" spans="1:12" ht="14.25">
      <c r="A48" s="90"/>
      <c r="B48" s="91"/>
      <c r="C48" s="91"/>
      <c r="D48" s="91"/>
      <c r="E48" s="91"/>
      <c r="F48" s="91"/>
      <c r="G48" s="91"/>
      <c r="H48" s="91"/>
      <c r="I48" s="91"/>
      <c r="J48" s="91"/>
      <c r="K48" s="91"/>
      <c r="L48" s="91"/>
    </row>
  </sheetData>
  <sheetProtection/>
  <mergeCells count="68">
    <mergeCell ref="A35:L35"/>
    <mergeCell ref="A37:C37"/>
    <mergeCell ref="C39:E39"/>
    <mergeCell ref="G39:K39"/>
    <mergeCell ref="A48:L48"/>
    <mergeCell ref="A41:L41"/>
    <mergeCell ref="A43:C43"/>
    <mergeCell ref="D45:F45"/>
    <mergeCell ref="G45:K45"/>
    <mergeCell ref="D19:E20"/>
    <mergeCell ref="F19:L20"/>
    <mergeCell ref="A27:A28"/>
    <mergeCell ref="D27:E28"/>
    <mergeCell ref="F27:L28"/>
    <mergeCell ref="A29:A30"/>
    <mergeCell ref="D29:E30"/>
    <mergeCell ref="F29:L30"/>
    <mergeCell ref="A23:A24"/>
    <mergeCell ref="D23:E24"/>
    <mergeCell ref="F23:L24"/>
    <mergeCell ref="A25:A26"/>
    <mergeCell ref="D25:E26"/>
    <mergeCell ref="F25:L26"/>
    <mergeCell ref="A21:A22"/>
    <mergeCell ref="D21:E22"/>
    <mergeCell ref="F21:L22"/>
    <mergeCell ref="A15:A16"/>
    <mergeCell ref="D15:E16"/>
    <mergeCell ref="A17:A18"/>
    <mergeCell ref="D17:E18"/>
    <mergeCell ref="F17:L18"/>
    <mergeCell ref="F15:L16"/>
    <mergeCell ref="A19:A20"/>
    <mergeCell ref="A13:A14"/>
    <mergeCell ref="B13:C13"/>
    <mergeCell ref="D13:E14"/>
    <mergeCell ref="F13:L14"/>
    <mergeCell ref="A9:A10"/>
    <mergeCell ref="B9:C10"/>
    <mergeCell ref="D9:D10"/>
    <mergeCell ref="E9:F10"/>
    <mergeCell ref="B11:D11"/>
    <mergeCell ref="E11:F11"/>
    <mergeCell ref="G9:G10"/>
    <mergeCell ref="H9:J10"/>
    <mergeCell ref="A6:A7"/>
    <mergeCell ref="B6:E6"/>
    <mergeCell ref="G6:L6"/>
    <mergeCell ref="B7:E7"/>
    <mergeCell ref="G7:L7"/>
    <mergeCell ref="K9:L9"/>
    <mergeCell ref="K10:L10"/>
    <mergeCell ref="H5:J5"/>
    <mergeCell ref="A1:L1"/>
    <mergeCell ref="A2:L2"/>
    <mergeCell ref="A4:A5"/>
    <mergeCell ref="B4:B5"/>
    <mergeCell ref="K4:L5"/>
    <mergeCell ref="G11:L11"/>
    <mergeCell ref="B8:C8"/>
    <mergeCell ref="E8:F8"/>
    <mergeCell ref="H8:J8"/>
    <mergeCell ref="K8:L8"/>
    <mergeCell ref="D4:E4"/>
    <mergeCell ref="F4:G4"/>
    <mergeCell ref="H4:J4"/>
    <mergeCell ref="D5:E5"/>
    <mergeCell ref="F5:G5"/>
  </mergeCells>
  <printOptions/>
  <pageMargins left="0.28" right="0.16" top="0.51" bottom="0.28" header="0.5" footer="0.4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39"/>
  <sheetViews>
    <sheetView zoomScalePageLayoutView="0" workbookViewId="0" topLeftCell="A1">
      <selection activeCell="B49" sqref="B49"/>
    </sheetView>
  </sheetViews>
  <sheetFormatPr defaultColWidth="9.00390625" defaultRowHeight="13.5"/>
  <cols>
    <col min="1" max="1" width="5.875" style="16" customWidth="1"/>
    <col min="2" max="2" width="19.625" style="0" customWidth="1"/>
    <col min="3" max="3" width="35.00390625" style="0" customWidth="1"/>
    <col min="4" max="4" width="12.125" style="0" customWidth="1"/>
    <col min="5" max="5" width="10.75390625" style="0" customWidth="1"/>
  </cols>
  <sheetData>
    <row r="1" ht="19.5" customHeight="1">
      <c r="A1" s="15" t="s">
        <v>50</v>
      </c>
    </row>
    <row r="2" ht="19.5" customHeight="1"/>
    <row r="3" spans="1:5" ht="19.5" customHeight="1">
      <c r="A3" s="45" t="s">
        <v>104</v>
      </c>
      <c r="B3" s="41"/>
      <c r="C3" s="41"/>
      <c r="D3" s="41"/>
      <c r="E3" s="41"/>
    </row>
    <row r="4" ht="19.5" customHeight="1">
      <c r="A4" s="17"/>
    </row>
    <row r="5" spans="1:3" ht="22.5" customHeight="1">
      <c r="A5" s="18" t="s">
        <v>59</v>
      </c>
      <c r="B5" s="42">
        <f>'男子1位'!C49</f>
        <v>0</v>
      </c>
      <c r="C5" s="19" t="s">
        <v>87</v>
      </c>
    </row>
    <row r="6" ht="13.5"/>
    <row r="7" spans="1:5" ht="27" customHeight="1">
      <c r="A7" s="2" t="s">
        <v>60</v>
      </c>
      <c r="B7" s="2" t="s">
        <v>51</v>
      </c>
      <c r="C7" s="68" t="s">
        <v>52</v>
      </c>
      <c r="D7" s="100"/>
      <c r="E7" s="69"/>
    </row>
    <row r="8" spans="1:5" ht="34.5" customHeight="1">
      <c r="A8" s="2">
        <f>'男子1位'!B4</f>
        <v>0</v>
      </c>
      <c r="B8" s="2">
        <f>'男子1位'!H5</f>
        <v>0</v>
      </c>
      <c r="C8" s="68">
        <f>'男子1位'!B9</f>
        <v>0</v>
      </c>
      <c r="D8" s="100"/>
      <c r="E8" s="69"/>
    </row>
    <row r="9" spans="1:5" ht="18.75" customHeight="1">
      <c r="A9" s="1"/>
      <c r="B9" s="1"/>
      <c r="C9" s="1"/>
      <c r="D9" s="1"/>
      <c r="E9" s="1"/>
    </row>
    <row r="10" spans="1:5" ht="19.5" customHeight="1">
      <c r="A10" s="65" t="s">
        <v>61</v>
      </c>
      <c r="B10" s="96" t="s">
        <v>62</v>
      </c>
      <c r="C10" s="96"/>
      <c r="D10" s="65" t="s">
        <v>53</v>
      </c>
      <c r="E10" s="96" t="s">
        <v>54</v>
      </c>
    </row>
    <row r="11" spans="1:5" ht="28.5" customHeight="1">
      <c r="A11" s="65"/>
      <c r="B11" s="97" t="s">
        <v>55</v>
      </c>
      <c r="C11" s="97"/>
      <c r="D11" s="65"/>
      <c r="E11" s="97"/>
    </row>
    <row r="12" spans="1:5" ht="19.5" customHeight="1">
      <c r="A12" s="96">
        <v>1</v>
      </c>
      <c r="B12" s="74" t="str">
        <f>'男子1位'!B15&amp;"  "&amp;'男子1位'!C15</f>
        <v>  </v>
      </c>
      <c r="C12" s="75"/>
      <c r="D12" s="96">
        <f>'男子1位'!D15</f>
        <v>0</v>
      </c>
      <c r="E12" s="96"/>
    </row>
    <row r="13" spans="1:5" ht="28.5" customHeight="1">
      <c r="A13" s="97"/>
      <c r="B13" s="98" t="str">
        <f>'男子1位'!B16&amp;"  "&amp;'男子1位'!C16</f>
        <v>  </v>
      </c>
      <c r="C13" s="99"/>
      <c r="D13" s="97"/>
      <c r="E13" s="97"/>
    </row>
    <row r="14" spans="1:5" ht="19.5" customHeight="1">
      <c r="A14" s="96">
        <v>2</v>
      </c>
      <c r="B14" s="74" t="str">
        <f>'男子1位'!B17&amp;"  "&amp;'男子1位'!C17</f>
        <v>  </v>
      </c>
      <c r="C14" s="75"/>
      <c r="D14" s="96">
        <f>'男子1位'!D17</f>
        <v>0</v>
      </c>
      <c r="E14" s="96"/>
    </row>
    <row r="15" spans="1:5" ht="28.5" customHeight="1">
      <c r="A15" s="97"/>
      <c r="B15" s="98" t="str">
        <f>'男子1位'!B18&amp;"  "&amp;'男子1位'!C18</f>
        <v>  </v>
      </c>
      <c r="C15" s="99"/>
      <c r="D15" s="97"/>
      <c r="E15" s="97"/>
    </row>
    <row r="16" spans="1:5" ht="19.5" customHeight="1">
      <c r="A16" s="96">
        <v>3</v>
      </c>
      <c r="B16" s="74" t="str">
        <f>'男子1位'!B19&amp;"  "&amp;'男子1位'!C19</f>
        <v>  </v>
      </c>
      <c r="C16" s="75"/>
      <c r="D16" s="96">
        <f>'男子1位'!D19</f>
        <v>0</v>
      </c>
      <c r="E16" s="96"/>
    </row>
    <row r="17" spans="1:5" ht="28.5" customHeight="1">
      <c r="A17" s="97"/>
      <c r="B17" s="98" t="str">
        <f>'男子1位'!B20&amp;"  "&amp;'男子1位'!C20</f>
        <v>  </v>
      </c>
      <c r="C17" s="99"/>
      <c r="D17" s="97"/>
      <c r="E17" s="97"/>
    </row>
    <row r="18" spans="1:5" ht="19.5" customHeight="1">
      <c r="A18" s="96">
        <v>4</v>
      </c>
      <c r="B18" s="74" t="str">
        <f>'男子1位'!B21&amp;"  "&amp;'男子1位'!C21</f>
        <v>  </v>
      </c>
      <c r="C18" s="75"/>
      <c r="D18" s="96">
        <f>'男子1位'!D21</f>
        <v>0</v>
      </c>
      <c r="E18" s="96"/>
    </row>
    <row r="19" spans="1:5" ht="28.5" customHeight="1">
      <c r="A19" s="97"/>
      <c r="B19" s="98" t="str">
        <f>'男子1位'!B22&amp;"  "&amp;'男子1位'!C22</f>
        <v>  </v>
      </c>
      <c r="C19" s="99"/>
      <c r="D19" s="97"/>
      <c r="E19" s="97"/>
    </row>
    <row r="20" spans="1:5" ht="19.5" customHeight="1">
      <c r="A20" s="96">
        <v>5</v>
      </c>
      <c r="B20" s="74" t="str">
        <f>'男子1位'!B23&amp;"  "&amp;'男子1位'!C23</f>
        <v>  </v>
      </c>
      <c r="C20" s="75"/>
      <c r="D20" s="96">
        <f>'男子1位'!D23</f>
        <v>0</v>
      </c>
      <c r="E20" s="96"/>
    </row>
    <row r="21" spans="1:5" ht="28.5" customHeight="1">
      <c r="A21" s="97"/>
      <c r="B21" s="98" t="str">
        <f>'男子1位'!B24&amp;"  "&amp;'男子1位'!C24</f>
        <v>  </v>
      </c>
      <c r="C21" s="99"/>
      <c r="D21" s="97"/>
      <c r="E21" s="97"/>
    </row>
    <row r="22" spans="1:5" ht="19.5" customHeight="1">
      <c r="A22" s="96">
        <v>6</v>
      </c>
      <c r="B22" s="74" t="str">
        <f>'男子1位'!B25&amp;"  "&amp;'男子1位'!C25</f>
        <v>  </v>
      </c>
      <c r="C22" s="75"/>
      <c r="D22" s="96">
        <f>'男子1位'!D25</f>
        <v>0</v>
      </c>
      <c r="E22" s="96"/>
    </row>
    <row r="23" spans="1:5" ht="28.5" customHeight="1">
      <c r="A23" s="97"/>
      <c r="B23" s="98" t="str">
        <f>'男子1位'!B26&amp;"  "&amp;'男子1位'!C26</f>
        <v>  </v>
      </c>
      <c r="C23" s="99"/>
      <c r="D23" s="97"/>
      <c r="E23" s="97"/>
    </row>
    <row r="24" spans="1:5" ht="19.5" customHeight="1">
      <c r="A24" s="96">
        <v>7</v>
      </c>
      <c r="B24" s="74" t="str">
        <f>'男子1位'!B27&amp;"  "&amp;'男子1位'!C27</f>
        <v>  </v>
      </c>
      <c r="C24" s="75"/>
      <c r="D24" s="96">
        <f>'男子1位'!D27</f>
        <v>0</v>
      </c>
      <c r="E24" s="96"/>
    </row>
    <row r="25" spans="1:5" ht="28.5" customHeight="1">
      <c r="A25" s="97"/>
      <c r="B25" s="98" t="str">
        <f>'男子1位'!B28&amp;"  "&amp;'男子1位'!C28</f>
        <v>  </v>
      </c>
      <c r="C25" s="99"/>
      <c r="D25" s="97"/>
      <c r="E25" s="97"/>
    </row>
    <row r="26" spans="1:5" ht="19.5" customHeight="1">
      <c r="A26" s="96">
        <v>8</v>
      </c>
      <c r="B26" s="74" t="str">
        <f>'男子1位'!B29&amp;"  "&amp;'男子1位'!C29</f>
        <v>  </v>
      </c>
      <c r="C26" s="75"/>
      <c r="D26" s="96">
        <f>'男子1位'!D29</f>
        <v>0</v>
      </c>
      <c r="E26" s="96"/>
    </row>
    <row r="27" spans="1:5" ht="28.5" customHeight="1">
      <c r="A27" s="97"/>
      <c r="B27" s="98" t="str">
        <f>'男子1位'!B30&amp;"  "&amp;'男子1位'!C30</f>
        <v>  </v>
      </c>
      <c r="C27" s="99"/>
      <c r="D27" s="97"/>
      <c r="E27" s="97"/>
    </row>
    <row r="28" spans="1:5" ht="19.5" customHeight="1">
      <c r="A28" s="96">
        <v>9</v>
      </c>
      <c r="B28" s="74" t="str">
        <f>'男子1位'!B31&amp;"  "&amp;'男子1位'!C31</f>
        <v>  </v>
      </c>
      <c r="C28" s="75"/>
      <c r="D28" s="96">
        <f>'男子1位'!D31</f>
        <v>0</v>
      </c>
      <c r="E28" s="96"/>
    </row>
    <row r="29" spans="1:5" ht="28.5" customHeight="1">
      <c r="A29" s="97"/>
      <c r="B29" s="98" t="str">
        <f>'男子1位'!B32&amp;"  "&amp;'男子1位'!C32</f>
        <v>  </v>
      </c>
      <c r="C29" s="99"/>
      <c r="D29" s="97"/>
      <c r="E29" s="97"/>
    </row>
    <row r="30" spans="1:5" ht="19.5" customHeight="1">
      <c r="A30" s="96">
        <v>10</v>
      </c>
      <c r="B30" s="74" t="str">
        <f>'男子1位'!B33&amp;"  "&amp;'男子1位'!C33</f>
        <v>  </v>
      </c>
      <c r="C30" s="75"/>
      <c r="D30" s="96">
        <f>'男子1位'!D33</f>
        <v>0</v>
      </c>
      <c r="E30" s="96"/>
    </row>
    <row r="31" spans="1:5" ht="28.5" customHeight="1">
      <c r="A31" s="97"/>
      <c r="B31" s="98" t="str">
        <f>'男子1位'!B34&amp;"  "&amp;'男子1位'!C34</f>
        <v>  </v>
      </c>
      <c r="C31" s="99"/>
      <c r="D31" s="97"/>
      <c r="E31" s="97"/>
    </row>
    <row r="32" ht="21.75" customHeight="1">
      <c r="C32" s="20" t="s">
        <v>56</v>
      </c>
    </row>
    <row r="33" ht="21.75" customHeight="1"/>
    <row r="34" ht="21.75" customHeight="1">
      <c r="A34" s="17" t="s">
        <v>57</v>
      </c>
    </row>
    <row r="35" ht="21.75" customHeight="1">
      <c r="A35" s="17" t="s">
        <v>58</v>
      </c>
    </row>
    <row r="36" ht="21.75" customHeight="1"/>
    <row r="39" spans="1:5" ht="13.5">
      <c r="A39" s="101"/>
      <c r="B39" s="101"/>
      <c r="C39" s="101"/>
      <c r="D39" s="101"/>
      <c r="E39" s="101"/>
    </row>
  </sheetData>
  <sheetProtection/>
  <mergeCells count="58">
    <mergeCell ref="E24:E25"/>
    <mergeCell ref="B25:C25"/>
    <mergeCell ref="B31:C31"/>
    <mergeCell ref="A28:A29"/>
    <mergeCell ref="B28:C28"/>
    <mergeCell ref="D28:D29"/>
    <mergeCell ref="E28:E29"/>
    <mergeCell ref="B29:C29"/>
    <mergeCell ref="E20:E21"/>
    <mergeCell ref="B21:C21"/>
    <mergeCell ref="A39:E39"/>
    <mergeCell ref="A30:A31"/>
    <mergeCell ref="B30:C30"/>
    <mergeCell ref="D30:D31"/>
    <mergeCell ref="E30:E31"/>
    <mergeCell ref="A24:A25"/>
    <mergeCell ref="B24:C24"/>
    <mergeCell ref="D24:D25"/>
    <mergeCell ref="E16:E17"/>
    <mergeCell ref="B17:C17"/>
    <mergeCell ref="A26:A27"/>
    <mergeCell ref="B26:C26"/>
    <mergeCell ref="D26:D27"/>
    <mergeCell ref="E26:E27"/>
    <mergeCell ref="B27:C27"/>
    <mergeCell ref="A20:A21"/>
    <mergeCell ref="B20:C20"/>
    <mergeCell ref="D20:D21"/>
    <mergeCell ref="E12:E13"/>
    <mergeCell ref="B13:C13"/>
    <mergeCell ref="A22:A23"/>
    <mergeCell ref="B22:C22"/>
    <mergeCell ref="D22:D23"/>
    <mergeCell ref="E22:E23"/>
    <mergeCell ref="B23:C23"/>
    <mergeCell ref="A16:A17"/>
    <mergeCell ref="B16:C16"/>
    <mergeCell ref="D16:D17"/>
    <mergeCell ref="C7:E7"/>
    <mergeCell ref="C8:E8"/>
    <mergeCell ref="A10:A11"/>
    <mergeCell ref="B10:C10"/>
    <mergeCell ref="D10:D11"/>
    <mergeCell ref="A18:A19"/>
    <mergeCell ref="B18:C18"/>
    <mergeCell ref="D18:D19"/>
    <mergeCell ref="E18:E19"/>
    <mergeCell ref="B19:C19"/>
    <mergeCell ref="E10:E11"/>
    <mergeCell ref="B11:C11"/>
    <mergeCell ref="A14:A15"/>
    <mergeCell ref="B14:C14"/>
    <mergeCell ref="D14:D15"/>
    <mergeCell ref="E14:E15"/>
    <mergeCell ref="B15:C15"/>
    <mergeCell ref="A12:A13"/>
    <mergeCell ref="B12:C12"/>
    <mergeCell ref="D12:D13"/>
  </mergeCells>
  <printOptions/>
  <pageMargins left="0.75" right="0.75" top="0.51" bottom="0.48" header="0.512" footer="0.512"/>
  <pageSetup horizontalDpi="300" verticalDpi="3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E39"/>
  <sheetViews>
    <sheetView zoomScalePageLayoutView="0" workbookViewId="0" topLeftCell="A1">
      <selection activeCell="A3" sqref="A3"/>
    </sheetView>
  </sheetViews>
  <sheetFormatPr defaultColWidth="9.00390625" defaultRowHeight="13.5"/>
  <cols>
    <col min="1" max="1" width="5.875" style="16" customWidth="1"/>
    <col min="2" max="2" width="19.625" style="0" customWidth="1"/>
    <col min="3" max="3" width="35.00390625" style="0" customWidth="1"/>
    <col min="4" max="4" width="12.125" style="0" customWidth="1"/>
    <col min="5" max="5" width="10.75390625" style="0" customWidth="1"/>
  </cols>
  <sheetData>
    <row r="1" ht="19.5" customHeight="1">
      <c r="A1" s="15" t="s">
        <v>50</v>
      </c>
    </row>
    <row r="2" ht="19.5" customHeight="1"/>
    <row r="3" spans="1:5" ht="19.5" customHeight="1">
      <c r="A3" s="45" t="s">
        <v>104</v>
      </c>
      <c r="B3" s="41"/>
      <c r="C3" s="41"/>
      <c r="D3" s="41"/>
      <c r="E3" s="41"/>
    </row>
    <row r="4" ht="19.5" customHeight="1">
      <c r="A4" s="17"/>
    </row>
    <row r="5" spans="1:3" ht="22.5" customHeight="1">
      <c r="A5" s="18" t="s">
        <v>59</v>
      </c>
      <c r="B5" s="19">
        <f>'男子2位'!C49</f>
        <v>0</v>
      </c>
      <c r="C5" s="19" t="s">
        <v>87</v>
      </c>
    </row>
    <row r="6" ht="13.5"/>
    <row r="7" spans="1:5" ht="27" customHeight="1">
      <c r="A7" s="2" t="s">
        <v>60</v>
      </c>
      <c r="B7" s="2" t="s">
        <v>51</v>
      </c>
      <c r="C7" s="68" t="s">
        <v>52</v>
      </c>
      <c r="D7" s="100"/>
      <c r="E7" s="69"/>
    </row>
    <row r="8" spans="1:5" ht="34.5" customHeight="1">
      <c r="A8" s="2">
        <f>'男子2位'!B4</f>
        <v>0</v>
      </c>
      <c r="B8" s="2">
        <f>'男子2位'!H5</f>
        <v>0</v>
      </c>
      <c r="C8" s="68">
        <f>'男子2位'!B9</f>
        <v>0</v>
      </c>
      <c r="D8" s="100"/>
      <c r="E8" s="69"/>
    </row>
    <row r="9" spans="1:5" ht="18.75" customHeight="1">
      <c r="A9" s="1"/>
      <c r="B9" s="1"/>
      <c r="C9" s="1"/>
      <c r="D9" s="1"/>
      <c r="E9" s="1"/>
    </row>
    <row r="10" spans="1:5" ht="19.5" customHeight="1">
      <c r="A10" s="65" t="s">
        <v>61</v>
      </c>
      <c r="B10" s="96" t="s">
        <v>62</v>
      </c>
      <c r="C10" s="96"/>
      <c r="D10" s="65" t="s">
        <v>53</v>
      </c>
      <c r="E10" s="96" t="s">
        <v>54</v>
      </c>
    </row>
    <row r="11" spans="1:5" ht="28.5" customHeight="1">
      <c r="A11" s="65"/>
      <c r="B11" s="97" t="s">
        <v>55</v>
      </c>
      <c r="C11" s="97"/>
      <c r="D11" s="65"/>
      <c r="E11" s="97"/>
    </row>
    <row r="12" spans="1:5" ht="19.5" customHeight="1">
      <c r="A12" s="96">
        <v>1</v>
      </c>
      <c r="B12" s="74" t="str">
        <f>'男子2位'!B15&amp;"  "&amp;'男子2位'!C15</f>
        <v>  </v>
      </c>
      <c r="C12" s="75"/>
      <c r="D12" s="96">
        <f>'男子2位'!D15</f>
        <v>0</v>
      </c>
      <c r="E12" s="96"/>
    </row>
    <row r="13" spans="1:5" ht="28.5" customHeight="1">
      <c r="A13" s="97"/>
      <c r="B13" s="98" t="str">
        <f>'男子2位'!B16&amp;"  "&amp;'男子2位'!C16</f>
        <v>  </v>
      </c>
      <c r="C13" s="99"/>
      <c r="D13" s="97"/>
      <c r="E13" s="97"/>
    </row>
    <row r="14" spans="1:5" ht="19.5" customHeight="1">
      <c r="A14" s="96">
        <v>2</v>
      </c>
      <c r="B14" s="74" t="str">
        <f>'男子2位'!B17&amp;"  "&amp;'男子2位'!C17</f>
        <v>  </v>
      </c>
      <c r="C14" s="75"/>
      <c r="D14" s="96">
        <f>'男子2位'!D17</f>
        <v>0</v>
      </c>
      <c r="E14" s="96"/>
    </row>
    <row r="15" spans="1:5" ht="28.5" customHeight="1">
      <c r="A15" s="97"/>
      <c r="B15" s="98" t="str">
        <f>'男子2位'!B18&amp;"  "&amp;'男子2位'!C18</f>
        <v>  </v>
      </c>
      <c r="C15" s="99"/>
      <c r="D15" s="97"/>
      <c r="E15" s="97"/>
    </row>
    <row r="16" spans="1:5" ht="19.5" customHeight="1">
      <c r="A16" s="96">
        <v>3</v>
      </c>
      <c r="B16" s="74" t="str">
        <f>'男子2位'!B19&amp;"  "&amp;'男子2位'!C19</f>
        <v>  </v>
      </c>
      <c r="C16" s="75"/>
      <c r="D16" s="96">
        <f>'男子2位'!D19</f>
        <v>0</v>
      </c>
      <c r="E16" s="96"/>
    </row>
    <row r="17" spans="1:5" ht="28.5" customHeight="1">
      <c r="A17" s="97"/>
      <c r="B17" s="98" t="str">
        <f>'男子2位'!B20&amp;"  "&amp;'男子2位'!C20</f>
        <v>  </v>
      </c>
      <c r="C17" s="99"/>
      <c r="D17" s="97"/>
      <c r="E17" s="97"/>
    </row>
    <row r="18" spans="1:5" ht="19.5" customHeight="1">
      <c r="A18" s="96">
        <v>4</v>
      </c>
      <c r="B18" s="74" t="str">
        <f>'男子2位'!B21&amp;"  "&amp;'男子2位'!C21</f>
        <v>  </v>
      </c>
      <c r="C18" s="75"/>
      <c r="D18" s="96">
        <f>'男子2位'!D21</f>
        <v>0</v>
      </c>
      <c r="E18" s="96"/>
    </row>
    <row r="19" spans="1:5" ht="28.5" customHeight="1">
      <c r="A19" s="97"/>
      <c r="B19" s="98" t="str">
        <f>'男子2位'!B22&amp;"  "&amp;'男子2位'!C22</f>
        <v>  </v>
      </c>
      <c r="C19" s="99"/>
      <c r="D19" s="97"/>
      <c r="E19" s="97"/>
    </row>
    <row r="20" spans="1:5" ht="19.5" customHeight="1">
      <c r="A20" s="96">
        <v>5</v>
      </c>
      <c r="B20" s="74" t="str">
        <f>'男子2位'!B23&amp;"  "&amp;'男子2位'!C23</f>
        <v>  </v>
      </c>
      <c r="C20" s="75"/>
      <c r="D20" s="96">
        <f>'男子2位'!D23</f>
        <v>0</v>
      </c>
      <c r="E20" s="96"/>
    </row>
    <row r="21" spans="1:5" ht="28.5" customHeight="1">
      <c r="A21" s="97"/>
      <c r="B21" s="98" t="str">
        <f>'男子2位'!B24&amp;"  "&amp;'男子2位'!C24</f>
        <v>  </v>
      </c>
      <c r="C21" s="99"/>
      <c r="D21" s="97"/>
      <c r="E21" s="97"/>
    </row>
    <row r="22" spans="1:5" ht="19.5" customHeight="1">
      <c r="A22" s="96">
        <v>6</v>
      </c>
      <c r="B22" s="74" t="str">
        <f>'男子2位'!B25&amp;"  "&amp;'男子2位'!C25</f>
        <v>  </v>
      </c>
      <c r="C22" s="75"/>
      <c r="D22" s="96">
        <f>'男子2位'!D25</f>
        <v>0</v>
      </c>
      <c r="E22" s="96"/>
    </row>
    <row r="23" spans="1:5" ht="28.5" customHeight="1">
      <c r="A23" s="97"/>
      <c r="B23" s="98" t="str">
        <f>'男子2位'!B26&amp;"  "&amp;'男子2位'!C26</f>
        <v>  </v>
      </c>
      <c r="C23" s="99"/>
      <c r="D23" s="97"/>
      <c r="E23" s="97"/>
    </row>
    <row r="24" spans="1:5" ht="19.5" customHeight="1">
      <c r="A24" s="96">
        <v>7</v>
      </c>
      <c r="B24" s="74" t="str">
        <f>'男子2位'!B27&amp;"  "&amp;'男子2位'!C27</f>
        <v>  </v>
      </c>
      <c r="C24" s="75"/>
      <c r="D24" s="96">
        <f>'男子2位'!D27</f>
        <v>0</v>
      </c>
      <c r="E24" s="96"/>
    </row>
    <row r="25" spans="1:5" ht="28.5" customHeight="1">
      <c r="A25" s="97"/>
      <c r="B25" s="98" t="str">
        <f>'男子2位'!B28&amp;"  "&amp;'男子2位'!C28</f>
        <v>  </v>
      </c>
      <c r="C25" s="99"/>
      <c r="D25" s="97"/>
      <c r="E25" s="97"/>
    </row>
    <row r="26" spans="1:5" ht="19.5" customHeight="1">
      <c r="A26" s="96">
        <v>8</v>
      </c>
      <c r="B26" s="74" t="str">
        <f>'男子2位'!B29&amp;"  "&amp;'男子2位'!C29</f>
        <v>  </v>
      </c>
      <c r="C26" s="75"/>
      <c r="D26" s="96">
        <f>'男子2位'!D29</f>
        <v>0</v>
      </c>
      <c r="E26" s="96"/>
    </row>
    <row r="27" spans="1:5" ht="28.5" customHeight="1">
      <c r="A27" s="97"/>
      <c r="B27" s="98" t="str">
        <f>'男子2位'!B30&amp;"  "&amp;'男子2位'!C30</f>
        <v>  </v>
      </c>
      <c r="C27" s="99"/>
      <c r="D27" s="97"/>
      <c r="E27" s="97"/>
    </row>
    <row r="28" spans="1:5" ht="19.5" customHeight="1">
      <c r="A28" s="96">
        <v>9</v>
      </c>
      <c r="B28" s="74" t="str">
        <f>'男子2位'!B31&amp;"  "&amp;'男子2位'!C31</f>
        <v>  </v>
      </c>
      <c r="C28" s="75"/>
      <c r="D28" s="96">
        <f>'男子2位'!D31</f>
        <v>0</v>
      </c>
      <c r="E28" s="96"/>
    </row>
    <row r="29" spans="1:5" ht="28.5" customHeight="1">
      <c r="A29" s="97"/>
      <c r="B29" s="98" t="str">
        <f>'男子2位'!B32&amp;"  "&amp;'男子2位'!C32</f>
        <v>  </v>
      </c>
      <c r="C29" s="99"/>
      <c r="D29" s="97"/>
      <c r="E29" s="97"/>
    </row>
    <row r="30" spans="1:5" ht="19.5" customHeight="1">
      <c r="A30" s="96">
        <v>10</v>
      </c>
      <c r="B30" s="74" t="str">
        <f>'男子2位'!B33&amp;"  "&amp;'男子2位'!C33</f>
        <v>  </v>
      </c>
      <c r="C30" s="75"/>
      <c r="D30" s="96">
        <f>'男子2位'!D33</f>
        <v>0</v>
      </c>
      <c r="E30" s="96"/>
    </row>
    <row r="31" spans="1:5" ht="28.5" customHeight="1">
      <c r="A31" s="97"/>
      <c r="B31" s="98" t="str">
        <f>'男子2位'!B34&amp;"  "&amp;'男子2位'!C34</f>
        <v>  </v>
      </c>
      <c r="C31" s="99"/>
      <c r="D31" s="97"/>
      <c r="E31" s="97"/>
    </row>
    <row r="32" ht="21.75" customHeight="1">
      <c r="C32" s="20" t="s">
        <v>56</v>
      </c>
    </row>
    <row r="33" ht="21.75" customHeight="1"/>
    <row r="34" ht="21.75" customHeight="1">
      <c r="A34" s="17" t="s">
        <v>57</v>
      </c>
    </row>
    <row r="35" ht="21.75" customHeight="1">
      <c r="A35" s="17" t="s">
        <v>58</v>
      </c>
    </row>
    <row r="36" ht="21.75" customHeight="1"/>
    <row r="39" spans="1:5" ht="13.5">
      <c r="A39" s="101"/>
      <c r="B39" s="101"/>
      <c r="C39" s="101"/>
      <c r="D39" s="101"/>
      <c r="E39" s="101"/>
    </row>
  </sheetData>
  <sheetProtection/>
  <mergeCells count="58">
    <mergeCell ref="E24:E25"/>
    <mergeCell ref="B25:C25"/>
    <mergeCell ref="B31:C31"/>
    <mergeCell ref="A28:A29"/>
    <mergeCell ref="B28:C28"/>
    <mergeCell ref="D28:D29"/>
    <mergeCell ref="E28:E29"/>
    <mergeCell ref="B29:C29"/>
    <mergeCell ref="E20:E21"/>
    <mergeCell ref="B21:C21"/>
    <mergeCell ref="A39:E39"/>
    <mergeCell ref="A30:A31"/>
    <mergeCell ref="B30:C30"/>
    <mergeCell ref="D30:D31"/>
    <mergeCell ref="E30:E31"/>
    <mergeCell ref="A24:A25"/>
    <mergeCell ref="B24:C24"/>
    <mergeCell ref="D24:D25"/>
    <mergeCell ref="E16:E17"/>
    <mergeCell ref="B17:C17"/>
    <mergeCell ref="A26:A27"/>
    <mergeCell ref="B26:C26"/>
    <mergeCell ref="D26:D27"/>
    <mergeCell ref="E26:E27"/>
    <mergeCell ref="B27:C27"/>
    <mergeCell ref="A20:A21"/>
    <mergeCell ref="B20:C20"/>
    <mergeCell ref="D20:D21"/>
    <mergeCell ref="E12:E13"/>
    <mergeCell ref="B13:C13"/>
    <mergeCell ref="A22:A23"/>
    <mergeCell ref="B22:C22"/>
    <mergeCell ref="D22:D23"/>
    <mergeCell ref="E22:E23"/>
    <mergeCell ref="B23:C23"/>
    <mergeCell ref="A16:A17"/>
    <mergeCell ref="B16:C16"/>
    <mergeCell ref="D16:D17"/>
    <mergeCell ref="C7:E7"/>
    <mergeCell ref="C8:E8"/>
    <mergeCell ref="A10:A11"/>
    <mergeCell ref="B10:C10"/>
    <mergeCell ref="D10:D11"/>
    <mergeCell ref="A18:A19"/>
    <mergeCell ref="B18:C18"/>
    <mergeCell ref="D18:D19"/>
    <mergeCell ref="E18:E19"/>
    <mergeCell ref="B19:C19"/>
    <mergeCell ref="E10:E11"/>
    <mergeCell ref="B11:C11"/>
    <mergeCell ref="A14:A15"/>
    <mergeCell ref="B14:C14"/>
    <mergeCell ref="D14:D15"/>
    <mergeCell ref="E14:E15"/>
    <mergeCell ref="B15:C15"/>
    <mergeCell ref="A12:A13"/>
    <mergeCell ref="B12:C12"/>
    <mergeCell ref="D12:D13"/>
  </mergeCells>
  <printOptions/>
  <pageMargins left="0.75" right="0.75" top="0.49" bottom="0.53" header="0.512" footer="0.512"/>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E39"/>
  <sheetViews>
    <sheetView zoomScalePageLayoutView="0" workbookViewId="0" topLeftCell="A1">
      <selection activeCell="A3" sqref="A3"/>
    </sheetView>
  </sheetViews>
  <sheetFormatPr defaultColWidth="9.00390625" defaultRowHeight="13.5"/>
  <cols>
    <col min="1" max="1" width="5.875" style="16" customWidth="1"/>
    <col min="2" max="2" width="19.625" style="0" customWidth="1"/>
    <col min="3" max="3" width="35.00390625" style="0" customWidth="1"/>
    <col min="4" max="4" width="12.125" style="0" customWidth="1"/>
    <col min="5" max="5" width="10.75390625" style="0" customWidth="1"/>
  </cols>
  <sheetData>
    <row r="1" ht="19.5" customHeight="1">
      <c r="A1" s="15" t="s">
        <v>50</v>
      </c>
    </row>
    <row r="2" ht="19.5" customHeight="1"/>
    <row r="3" spans="1:5" ht="19.5" customHeight="1">
      <c r="A3" s="45" t="s">
        <v>104</v>
      </c>
      <c r="B3" s="41"/>
      <c r="C3" s="41"/>
      <c r="D3" s="41"/>
      <c r="E3" s="41"/>
    </row>
    <row r="4" ht="19.5" customHeight="1">
      <c r="A4" s="17"/>
    </row>
    <row r="5" spans="1:3" ht="22.5" customHeight="1">
      <c r="A5" s="18" t="s">
        <v>59</v>
      </c>
      <c r="B5" s="19">
        <f>'男子3位'!C49</f>
        <v>0</v>
      </c>
      <c r="C5" s="19" t="s">
        <v>89</v>
      </c>
    </row>
    <row r="6" ht="13.5"/>
    <row r="7" spans="1:5" ht="27" customHeight="1">
      <c r="A7" s="2" t="s">
        <v>60</v>
      </c>
      <c r="B7" s="2" t="s">
        <v>51</v>
      </c>
      <c r="C7" s="68" t="s">
        <v>52</v>
      </c>
      <c r="D7" s="100"/>
      <c r="E7" s="69"/>
    </row>
    <row r="8" spans="1:5" ht="34.5" customHeight="1">
      <c r="A8" s="2">
        <f>'男子3位'!B4</f>
        <v>0</v>
      </c>
      <c r="B8" s="2">
        <f>'男子3位'!H5</f>
        <v>0</v>
      </c>
      <c r="C8" s="68">
        <f>'男子3位'!B9</f>
        <v>0</v>
      </c>
      <c r="D8" s="100"/>
      <c r="E8" s="69"/>
    </row>
    <row r="9" spans="1:5" ht="18.75" customHeight="1">
      <c r="A9" s="1"/>
      <c r="B9" s="1"/>
      <c r="C9" s="1"/>
      <c r="D9" s="1"/>
      <c r="E9" s="1"/>
    </row>
    <row r="10" spans="1:5" ht="19.5" customHeight="1">
      <c r="A10" s="65" t="s">
        <v>61</v>
      </c>
      <c r="B10" s="96" t="s">
        <v>62</v>
      </c>
      <c r="C10" s="96"/>
      <c r="D10" s="65" t="s">
        <v>53</v>
      </c>
      <c r="E10" s="96" t="s">
        <v>54</v>
      </c>
    </row>
    <row r="11" spans="1:5" ht="28.5" customHeight="1">
      <c r="A11" s="65"/>
      <c r="B11" s="97" t="s">
        <v>55</v>
      </c>
      <c r="C11" s="97"/>
      <c r="D11" s="65"/>
      <c r="E11" s="97"/>
    </row>
    <row r="12" spans="1:5" ht="19.5" customHeight="1">
      <c r="A12" s="96">
        <v>1</v>
      </c>
      <c r="B12" s="74" t="str">
        <f>'男子3位'!B15&amp;"  "&amp;'男子3位'!C15</f>
        <v>  </v>
      </c>
      <c r="C12" s="75"/>
      <c r="D12" s="96">
        <f>'男子3位'!D15</f>
        <v>0</v>
      </c>
      <c r="E12" s="96"/>
    </row>
    <row r="13" spans="1:5" ht="28.5" customHeight="1">
      <c r="A13" s="97"/>
      <c r="B13" s="98" t="str">
        <f>'男子3位'!B16&amp;"  "&amp;'男子3位'!C16</f>
        <v>  </v>
      </c>
      <c r="C13" s="99"/>
      <c r="D13" s="97"/>
      <c r="E13" s="97"/>
    </row>
    <row r="14" spans="1:5" ht="19.5" customHeight="1">
      <c r="A14" s="96">
        <v>2</v>
      </c>
      <c r="B14" s="74" t="str">
        <f>'男子3位'!B17&amp;"  "&amp;'男子3位'!C17</f>
        <v>  </v>
      </c>
      <c r="C14" s="75"/>
      <c r="D14" s="96">
        <f>'男子3位'!D17</f>
        <v>0</v>
      </c>
      <c r="E14" s="96"/>
    </row>
    <row r="15" spans="1:5" ht="28.5" customHeight="1">
      <c r="A15" s="97"/>
      <c r="B15" s="98" t="str">
        <f>'男子3位'!B18&amp;"  "&amp;'男子3位'!C18</f>
        <v>  </v>
      </c>
      <c r="C15" s="99"/>
      <c r="D15" s="97"/>
      <c r="E15" s="97"/>
    </row>
    <row r="16" spans="1:5" ht="19.5" customHeight="1">
      <c r="A16" s="96">
        <v>3</v>
      </c>
      <c r="B16" s="74" t="str">
        <f>'男子3位'!B19&amp;"  "&amp;'男子3位'!C19</f>
        <v>  </v>
      </c>
      <c r="C16" s="75"/>
      <c r="D16" s="96">
        <f>'男子3位'!D19</f>
        <v>0</v>
      </c>
      <c r="E16" s="96"/>
    </row>
    <row r="17" spans="1:5" ht="28.5" customHeight="1">
      <c r="A17" s="97"/>
      <c r="B17" s="98" t="str">
        <f>'男子3位'!B20&amp;"  "&amp;'男子3位'!C20</f>
        <v>  </v>
      </c>
      <c r="C17" s="99"/>
      <c r="D17" s="97"/>
      <c r="E17" s="97"/>
    </row>
    <row r="18" spans="1:5" ht="19.5" customHeight="1">
      <c r="A18" s="96">
        <v>4</v>
      </c>
      <c r="B18" s="74" t="str">
        <f>'男子3位'!B21&amp;"  "&amp;'男子3位'!C21</f>
        <v>  </v>
      </c>
      <c r="C18" s="75"/>
      <c r="D18" s="96">
        <f>'男子3位'!D21</f>
        <v>0</v>
      </c>
      <c r="E18" s="96"/>
    </row>
    <row r="19" spans="1:5" ht="28.5" customHeight="1">
      <c r="A19" s="97"/>
      <c r="B19" s="98" t="str">
        <f>'男子3位'!B22&amp;"  "&amp;'男子3位'!C22</f>
        <v>  </v>
      </c>
      <c r="C19" s="99"/>
      <c r="D19" s="97"/>
      <c r="E19" s="97"/>
    </row>
    <row r="20" spans="1:5" ht="19.5" customHeight="1">
      <c r="A20" s="96">
        <v>5</v>
      </c>
      <c r="B20" s="74" t="str">
        <f>'男子3位'!B23&amp;"  "&amp;'男子3位'!C23</f>
        <v>  </v>
      </c>
      <c r="C20" s="75"/>
      <c r="D20" s="96">
        <f>'男子3位'!D23</f>
        <v>0</v>
      </c>
      <c r="E20" s="96"/>
    </row>
    <row r="21" spans="1:5" ht="28.5" customHeight="1">
      <c r="A21" s="97"/>
      <c r="B21" s="98" t="str">
        <f>'男子3位'!B24&amp;"  "&amp;'男子3位'!C24</f>
        <v>  </v>
      </c>
      <c r="C21" s="99"/>
      <c r="D21" s="97"/>
      <c r="E21" s="97"/>
    </row>
    <row r="22" spans="1:5" ht="19.5" customHeight="1">
      <c r="A22" s="96">
        <v>6</v>
      </c>
      <c r="B22" s="74" t="str">
        <f>'男子3位'!B25&amp;"  "&amp;'男子3位'!C25</f>
        <v>  </v>
      </c>
      <c r="C22" s="75"/>
      <c r="D22" s="96">
        <f>'男子3位'!D25</f>
        <v>0</v>
      </c>
      <c r="E22" s="96"/>
    </row>
    <row r="23" spans="1:5" ht="28.5" customHeight="1">
      <c r="A23" s="97"/>
      <c r="B23" s="98" t="str">
        <f>'男子3位'!B26&amp;"  "&amp;'男子3位'!C26</f>
        <v>  </v>
      </c>
      <c r="C23" s="99"/>
      <c r="D23" s="97"/>
      <c r="E23" s="97"/>
    </row>
    <row r="24" spans="1:5" ht="19.5" customHeight="1">
      <c r="A24" s="96">
        <v>7</v>
      </c>
      <c r="B24" s="74" t="str">
        <f>'男子3位'!B27&amp;"  "&amp;'男子3位'!C27</f>
        <v>  </v>
      </c>
      <c r="C24" s="75"/>
      <c r="D24" s="96">
        <f>'男子3位'!D27</f>
        <v>0</v>
      </c>
      <c r="E24" s="96"/>
    </row>
    <row r="25" spans="1:5" ht="28.5" customHeight="1">
      <c r="A25" s="97"/>
      <c r="B25" s="98" t="str">
        <f>'男子3位'!B28&amp;"  "&amp;'男子3位'!C28</f>
        <v>  </v>
      </c>
      <c r="C25" s="99"/>
      <c r="D25" s="97"/>
      <c r="E25" s="97"/>
    </row>
    <row r="26" spans="1:5" ht="19.5" customHeight="1">
      <c r="A26" s="96">
        <v>8</v>
      </c>
      <c r="B26" s="74" t="str">
        <f>'男子3位'!B29&amp;"  "&amp;'男子3位'!C29</f>
        <v>  </v>
      </c>
      <c r="C26" s="75"/>
      <c r="D26" s="96">
        <f>'男子3位'!D29</f>
        <v>0</v>
      </c>
      <c r="E26" s="96"/>
    </row>
    <row r="27" spans="1:5" ht="28.5" customHeight="1">
      <c r="A27" s="97"/>
      <c r="B27" s="98" t="str">
        <f>'男子3位'!B30&amp;"  "&amp;'男子3位'!C30</f>
        <v>  </v>
      </c>
      <c r="C27" s="99"/>
      <c r="D27" s="97"/>
      <c r="E27" s="97"/>
    </row>
    <row r="28" spans="1:5" ht="19.5" customHeight="1">
      <c r="A28" s="96">
        <v>9</v>
      </c>
      <c r="B28" s="74" t="str">
        <f>'男子3位'!B31&amp;"  "&amp;'男子3位'!C31</f>
        <v>  </v>
      </c>
      <c r="C28" s="75"/>
      <c r="D28" s="96">
        <f>'男子3位'!D31</f>
        <v>0</v>
      </c>
      <c r="E28" s="96"/>
    </row>
    <row r="29" spans="1:5" ht="28.5" customHeight="1">
      <c r="A29" s="97"/>
      <c r="B29" s="98" t="str">
        <f>'男子3位'!B32&amp;"  "&amp;'男子3位'!C32</f>
        <v>  </v>
      </c>
      <c r="C29" s="99"/>
      <c r="D29" s="97"/>
      <c r="E29" s="97"/>
    </row>
    <row r="30" spans="1:5" ht="19.5" customHeight="1">
      <c r="A30" s="96">
        <v>10</v>
      </c>
      <c r="B30" s="74" t="str">
        <f>'男子3位'!B33&amp;"  "&amp;'男子3位'!C33</f>
        <v>  </v>
      </c>
      <c r="C30" s="75"/>
      <c r="D30" s="96">
        <f>'男子3位'!D33</f>
        <v>0</v>
      </c>
      <c r="E30" s="96"/>
    </row>
    <row r="31" spans="1:5" ht="28.5" customHeight="1">
      <c r="A31" s="97"/>
      <c r="B31" s="98" t="str">
        <f>'男子3位'!B34&amp;"  "&amp;'男子3位'!C34</f>
        <v>  </v>
      </c>
      <c r="C31" s="99"/>
      <c r="D31" s="97"/>
      <c r="E31" s="97"/>
    </row>
    <row r="32" ht="21.75" customHeight="1">
      <c r="C32" s="20" t="s">
        <v>56</v>
      </c>
    </row>
    <row r="33" ht="21.75" customHeight="1"/>
    <row r="34" ht="21.75" customHeight="1">
      <c r="A34" s="17" t="s">
        <v>57</v>
      </c>
    </row>
    <row r="35" ht="21.75" customHeight="1">
      <c r="A35" s="17" t="s">
        <v>58</v>
      </c>
    </row>
    <row r="36" ht="21.75" customHeight="1"/>
    <row r="39" spans="1:5" ht="13.5">
      <c r="A39" s="101"/>
      <c r="B39" s="101"/>
      <c r="C39" s="101"/>
      <c r="D39" s="101"/>
      <c r="E39" s="101"/>
    </row>
  </sheetData>
  <sheetProtection/>
  <mergeCells count="58">
    <mergeCell ref="E24:E25"/>
    <mergeCell ref="B25:C25"/>
    <mergeCell ref="B31:C31"/>
    <mergeCell ref="A28:A29"/>
    <mergeCell ref="B28:C28"/>
    <mergeCell ref="D28:D29"/>
    <mergeCell ref="E28:E29"/>
    <mergeCell ref="B29:C29"/>
    <mergeCell ref="E20:E21"/>
    <mergeCell ref="B21:C21"/>
    <mergeCell ref="A39:E39"/>
    <mergeCell ref="A30:A31"/>
    <mergeCell ref="B30:C30"/>
    <mergeCell ref="D30:D31"/>
    <mergeCell ref="E30:E31"/>
    <mergeCell ref="A24:A25"/>
    <mergeCell ref="B24:C24"/>
    <mergeCell ref="D24:D25"/>
    <mergeCell ref="E16:E17"/>
    <mergeCell ref="B17:C17"/>
    <mergeCell ref="A26:A27"/>
    <mergeCell ref="B26:C26"/>
    <mergeCell ref="D26:D27"/>
    <mergeCell ref="E26:E27"/>
    <mergeCell ref="B27:C27"/>
    <mergeCell ref="A20:A21"/>
    <mergeCell ref="B20:C20"/>
    <mergeCell ref="D20:D21"/>
    <mergeCell ref="E12:E13"/>
    <mergeCell ref="B13:C13"/>
    <mergeCell ref="A22:A23"/>
    <mergeCell ref="B22:C22"/>
    <mergeCell ref="D22:D23"/>
    <mergeCell ref="E22:E23"/>
    <mergeCell ref="B23:C23"/>
    <mergeCell ref="A16:A17"/>
    <mergeCell ref="B16:C16"/>
    <mergeCell ref="D16:D17"/>
    <mergeCell ref="C7:E7"/>
    <mergeCell ref="C8:E8"/>
    <mergeCell ref="A10:A11"/>
    <mergeCell ref="B10:C10"/>
    <mergeCell ref="D10:D11"/>
    <mergeCell ref="A18:A19"/>
    <mergeCell ref="B18:C18"/>
    <mergeCell ref="D18:D19"/>
    <mergeCell ref="E18:E19"/>
    <mergeCell ref="B19:C19"/>
    <mergeCell ref="E10:E11"/>
    <mergeCell ref="B11:C11"/>
    <mergeCell ref="A14:A15"/>
    <mergeCell ref="B14:C14"/>
    <mergeCell ref="D14:D15"/>
    <mergeCell ref="E14:E15"/>
    <mergeCell ref="B15:C15"/>
    <mergeCell ref="A12:A13"/>
    <mergeCell ref="B12:C12"/>
    <mergeCell ref="D12:D13"/>
  </mergeCells>
  <printOptions/>
  <pageMargins left="0.75" right="0.75" top="0.51" bottom="0.51" header="0.512" footer="0.512"/>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E39"/>
  <sheetViews>
    <sheetView zoomScalePageLayoutView="0" workbookViewId="0" topLeftCell="A1">
      <selection activeCell="A3" sqref="A3"/>
    </sheetView>
  </sheetViews>
  <sheetFormatPr defaultColWidth="9.00390625" defaultRowHeight="13.5"/>
  <cols>
    <col min="1" max="1" width="5.875" style="16" customWidth="1"/>
    <col min="2" max="2" width="19.625" style="0" customWidth="1"/>
    <col min="3" max="3" width="35.00390625" style="0" customWidth="1"/>
    <col min="4" max="4" width="12.125" style="0" customWidth="1"/>
    <col min="5" max="5" width="10.75390625" style="0" customWidth="1"/>
  </cols>
  <sheetData>
    <row r="1" ht="19.5" customHeight="1">
      <c r="A1" s="15" t="s">
        <v>50</v>
      </c>
    </row>
    <row r="2" ht="19.5" customHeight="1"/>
    <row r="3" spans="1:5" ht="19.5" customHeight="1">
      <c r="A3" s="45" t="s">
        <v>104</v>
      </c>
      <c r="B3" s="41"/>
      <c r="C3" s="41"/>
      <c r="D3" s="41"/>
      <c r="E3" s="41"/>
    </row>
    <row r="4" ht="19.5" customHeight="1">
      <c r="A4" s="17"/>
    </row>
    <row r="5" spans="1:3" ht="22.5" customHeight="1">
      <c r="A5" s="18" t="s">
        <v>59</v>
      </c>
      <c r="B5" s="19">
        <f>'男子４位'!C49</f>
        <v>0</v>
      </c>
      <c r="C5" s="19" t="s">
        <v>87</v>
      </c>
    </row>
    <row r="6" ht="13.5"/>
    <row r="7" spans="1:5" ht="27" customHeight="1">
      <c r="A7" s="2" t="s">
        <v>60</v>
      </c>
      <c r="B7" s="2" t="s">
        <v>51</v>
      </c>
      <c r="C7" s="68" t="s">
        <v>52</v>
      </c>
      <c r="D7" s="100"/>
      <c r="E7" s="69"/>
    </row>
    <row r="8" spans="1:5" ht="34.5" customHeight="1">
      <c r="A8" s="2">
        <f>'男子４位'!B4</f>
        <v>0</v>
      </c>
      <c r="B8" s="2">
        <f>'男子４位'!H5</f>
        <v>0</v>
      </c>
      <c r="C8" s="68">
        <f>'男子４位'!B9</f>
        <v>0</v>
      </c>
      <c r="D8" s="100"/>
      <c r="E8" s="69"/>
    </row>
    <row r="9" spans="1:5" ht="18.75" customHeight="1">
      <c r="A9" s="1"/>
      <c r="B9" s="1"/>
      <c r="C9" s="1"/>
      <c r="D9" s="1"/>
      <c r="E9" s="1"/>
    </row>
    <row r="10" spans="1:5" ht="19.5" customHeight="1">
      <c r="A10" s="65" t="s">
        <v>61</v>
      </c>
      <c r="B10" s="96" t="s">
        <v>62</v>
      </c>
      <c r="C10" s="96"/>
      <c r="D10" s="65" t="s">
        <v>53</v>
      </c>
      <c r="E10" s="96" t="s">
        <v>54</v>
      </c>
    </row>
    <row r="11" spans="1:5" ht="28.5" customHeight="1">
      <c r="A11" s="65"/>
      <c r="B11" s="97" t="s">
        <v>55</v>
      </c>
      <c r="C11" s="97"/>
      <c r="D11" s="65"/>
      <c r="E11" s="97"/>
    </row>
    <row r="12" spans="1:5" ht="19.5" customHeight="1">
      <c r="A12" s="96">
        <v>1</v>
      </c>
      <c r="B12" s="74" t="str">
        <f>'男子４位'!B15&amp;"  "&amp;'男子４位'!C15</f>
        <v>  </v>
      </c>
      <c r="C12" s="75"/>
      <c r="D12" s="96">
        <f>'男子４位'!D15</f>
        <v>0</v>
      </c>
      <c r="E12" s="96"/>
    </row>
    <row r="13" spans="1:5" ht="28.5" customHeight="1">
      <c r="A13" s="97"/>
      <c r="B13" s="98" t="str">
        <f>'男子４位'!B16&amp;"  "&amp;'男子４位'!C16</f>
        <v>  </v>
      </c>
      <c r="C13" s="99"/>
      <c r="D13" s="97"/>
      <c r="E13" s="97"/>
    </row>
    <row r="14" spans="1:5" ht="19.5" customHeight="1">
      <c r="A14" s="96">
        <v>2</v>
      </c>
      <c r="B14" s="74" t="str">
        <f>'男子４位'!B17&amp;"  "&amp;'男子４位'!C17</f>
        <v>  </v>
      </c>
      <c r="C14" s="75"/>
      <c r="D14" s="96">
        <f>'男子４位'!D17</f>
        <v>0</v>
      </c>
      <c r="E14" s="96"/>
    </row>
    <row r="15" spans="1:5" ht="28.5" customHeight="1">
      <c r="A15" s="97"/>
      <c r="B15" s="98" t="str">
        <f>'男子４位'!B18&amp;"  "&amp;'男子４位'!C18</f>
        <v>  </v>
      </c>
      <c r="C15" s="99"/>
      <c r="D15" s="97"/>
      <c r="E15" s="97"/>
    </row>
    <row r="16" spans="1:5" ht="19.5" customHeight="1">
      <c r="A16" s="96">
        <v>3</v>
      </c>
      <c r="B16" s="74" t="str">
        <f>'男子４位'!B19&amp;"  "&amp;'男子４位'!C19</f>
        <v>  </v>
      </c>
      <c r="C16" s="75"/>
      <c r="D16" s="96">
        <f>'男子４位'!D19</f>
        <v>0</v>
      </c>
      <c r="E16" s="96"/>
    </row>
    <row r="17" spans="1:5" ht="28.5" customHeight="1">
      <c r="A17" s="97"/>
      <c r="B17" s="98" t="str">
        <f>'男子４位'!B20&amp;"  "&amp;'男子４位'!C20</f>
        <v>  </v>
      </c>
      <c r="C17" s="99"/>
      <c r="D17" s="97"/>
      <c r="E17" s="97"/>
    </row>
    <row r="18" spans="1:5" ht="19.5" customHeight="1">
      <c r="A18" s="96">
        <v>4</v>
      </c>
      <c r="B18" s="74" t="str">
        <f>'男子４位'!B21&amp;"  "&amp;'男子４位'!C21</f>
        <v>  </v>
      </c>
      <c r="C18" s="75"/>
      <c r="D18" s="96">
        <f>'男子４位'!D21</f>
        <v>0</v>
      </c>
      <c r="E18" s="96"/>
    </row>
    <row r="19" spans="1:5" ht="28.5" customHeight="1">
      <c r="A19" s="97"/>
      <c r="B19" s="98" t="str">
        <f>'男子４位'!B22&amp;"  "&amp;'男子４位'!C22</f>
        <v>  </v>
      </c>
      <c r="C19" s="99"/>
      <c r="D19" s="97"/>
      <c r="E19" s="97"/>
    </row>
    <row r="20" spans="1:5" ht="19.5" customHeight="1">
      <c r="A20" s="96">
        <v>5</v>
      </c>
      <c r="B20" s="74" t="str">
        <f>'男子４位'!B23&amp;"  "&amp;'男子４位'!C23</f>
        <v>  </v>
      </c>
      <c r="C20" s="75"/>
      <c r="D20" s="96">
        <f>'男子４位'!D23</f>
        <v>0</v>
      </c>
      <c r="E20" s="96"/>
    </row>
    <row r="21" spans="1:5" ht="28.5" customHeight="1">
      <c r="A21" s="97"/>
      <c r="B21" s="98" t="str">
        <f>'男子４位'!B24&amp;"  "&amp;'男子４位'!C24</f>
        <v>  </v>
      </c>
      <c r="C21" s="99"/>
      <c r="D21" s="97"/>
      <c r="E21" s="97"/>
    </row>
    <row r="22" spans="1:5" ht="19.5" customHeight="1">
      <c r="A22" s="96">
        <v>6</v>
      </c>
      <c r="B22" s="74" t="str">
        <f>'男子４位'!B25&amp;"  "&amp;'男子４位'!C25</f>
        <v>  </v>
      </c>
      <c r="C22" s="75"/>
      <c r="D22" s="96">
        <f>'男子４位'!D25</f>
        <v>0</v>
      </c>
      <c r="E22" s="96"/>
    </row>
    <row r="23" spans="1:5" ht="28.5" customHeight="1">
      <c r="A23" s="97"/>
      <c r="B23" s="98" t="str">
        <f>'男子４位'!B26&amp;"  "&amp;'男子４位'!C26</f>
        <v>  </v>
      </c>
      <c r="C23" s="99"/>
      <c r="D23" s="97"/>
      <c r="E23" s="97"/>
    </row>
    <row r="24" spans="1:5" ht="19.5" customHeight="1">
      <c r="A24" s="96">
        <v>7</v>
      </c>
      <c r="B24" s="74" t="str">
        <f>'男子４位'!B27&amp;"  "&amp;'男子４位'!C27</f>
        <v>  </v>
      </c>
      <c r="C24" s="75"/>
      <c r="D24" s="96">
        <f>'男子４位'!D27</f>
        <v>0</v>
      </c>
      <c r="E24" s="96"/>
    </row>
    <row r="25" spans="1:5" ht="28.5" customHeight="1">
      <c r="A25" s="97"/>
      <c r="B25" s="98" t="str">
        <f>'男子４位'!B28&amp;"  "&amp;'男子４位'!C28</f>
        <v>  </v>
      </c>
      <c r="C25" s="99"/>
      <c r="D25" s="97"/>
      <c r="E25" s="97"/>
    </row>
    <row r="26" spans="1:5" ht="19.5" customHeight="1">
      <c r="A26" s="96">
        <v>8</v>
      </c>
      <c r="B26" s="74" t="str">
        <f>'男子４位'!B29&amp;"  "&amp;'男子４位'!C29</f>
        <v>  </v>
      </c>
      <c r="C26" s="75"/>
      <c r="D26" s="96">
        <f>'男子４位'!D29</f>
        <v>0</v>
      </c>
      <c r="E26" s="96"/>
    </row>
    <row r="27" spans="1:5" ht="28.5" customHeight="1">
      <c r="A27" s="97"/>
      <c r="B27" s="98" t="str">
        <f>'男子４位'!B30&amp;"  "&amp;'男子４位'!C30</f>
        <v>  </v>
      </c>
      <c r="C27" s="99"/>
      <c r="D27" s="97"/>
      <c r="E27" s="97"/>
    </row>
    <row r="28" spans="1:5" ht="19.5" customHeight="1">
      <c r="A28" s="96">
        <v>9</v>
      </c>
      <c r="B28" s="74" t="str">
        <f>'男子４位'!B31&amp;"  "&amp;'男子４位'!C31</f>
        <v>  </v>
      </c>
      <c r="C28" s="75"/>
      <c r="D28" s="96">
        <f>'男子４位'!D31</f>
        <v>0</v>
      </c>
      <c r="E28" s="96"/>
    </row>
    <row r="29" spans="1:5" ht="28.5" customHeight="1">
      <c r="A29" s="97"/>
      <c r="B29" s="98" t="str">
        <f>'男子４位'!B32&amp;"  "&amp;'男子４位'!C32</f>
        <v>  </v>
      </c>
      <c r="C29" s="99"/>
      <c r="D29" s="97"/>
      <c r="E29" s="97"/>
    </row>
    <row r="30" spans="1:5" ht="19.5" customHeight="1">
      <c r="A30" s="96">
        <v>10</v>
      </c>
      <c r="B30" s="74" t="str">
        <f>'男子４位'!B33&amp;"  "&amp;'男子４位'!C33</f>
        <v>  </v>
      </c>
      <c r="C30" s="75"/>
      <c r="D30" s="96">
        <f>'男子４位'!D33</f>
        <v>0</v>
      </c>
      <c r="E30" s="96"/>
    </row>
    <row r="31" spans="1:5" ht="28.5" customHeight="1">
      <c r="A31" s="97"/>
      <c r="B31" s="98" t="str">
        <f>'男子４位'!B34&amp;"  "&amp;'男子４位'!C34</f>
        <v>  </v>
      </c>
      <c r="C31" s="99"/>
      <c r="D31" s="97"/>
      <c r="E31" s="97"/>
    </row>
    <row r="32" ht="21.75" customHeight="1">
      <c r="C32" s="20" t="s">
        <v>56</v>
      </c>
    </row>
    <row r="33" ht="21.75" customHeight="1"/>
    <row r="34" ht="21.75" customHeight="1">
      <c r="A34" s="17" t="s">
        <v>57</v>
      </c>
    </row>
    <row r="35" ht="21.75" customHeight="1">
      <c r="A35" s="17" t="s">
        <v>58</v>
      </c>
    </row>
    <row r="36" ht="21.75" customHeight="1"/>
    <row r="39" spans="1:5" ht="13.5">
      <c r="A39" s="101"/>
      <c r="B39" s="101"/>
      <c r="C39" s="101"/>
      <c r="D39" s="101"/>
      <c r="E39" s="101"/>
    </row>
  </sheetData>
  <sheetProtection/>
  <mergeCells count="58">
    <mergeCell ref="E24:E25"/>
    <mergeCell ref="B25:C25"/>
    <mergeCell ref="B31:C31"/>
    <mergeCell ref="A28:A29"/>
    <mergeCell ref="B28:C28"/>
    <mergeCell ref="D28:D29"/>
    <mergeCell ref="E28:E29"/>
    <mergeCell ref="B29:C29"/>
    <mergeCell ref="E20:E21"/>
    <mergeCell ref="B21:C21"/>
    <mergeCell ref="A39:E39"/>
    <mergeCell ref="A30:A31"/>
    <mergeCell ref="B30:C30"/>
    <mergeCell ref="D30:D31"/>
    <mergeCell ref="E30:E31"/>
    <mergeCell ref="A24:A25"/>
    <mergeCell ref="B24:C24"/>
    <mergeCell ref="D24:D25"/>
    <mergeCell ref="E16:E17"/>
    <mergeCell ref="B17:C17"/>
    <mergeCell ref="A26:A27"/>
    <mergeCell ref="B26:C26"/>
    <mergeCell ref="D26:D27"/>
    <mergeCell ref="E26:E27"/>
    <mergeCell ref="B27:C27"/>
    <mergeCell ref="A20:A21"/>
    <mergeCell ref="B20:C20"/>
    <mergeCell ref="D20:D21"/>
    <mergeCell ref="E12:E13"/>
    <mergeCell ref="B13:C13"/>
    <mergeCell ref="A22:A23"/>
    <mergeCell ref="B22:C22"/>
    <mergeCell ref="D22:D23"/>
    <mergeCell ref="E22:E23"/>
    <mergeCell ref="B23:C23"/>
    <mergeCell ref="A16:A17"/>
    <mergeCell ref="B16:C16"/>
    <mergeCell ref="D16:D17"/>
    <mergeCell ref="C7:E7"/>
    <mergeCell ref="C8:E8"/>
    <mergeCell ref="A10:A11"/>
    <mergeCell ref="B10:C10"/>
    <mergeCell ref="D10:D11"/>
    <mergeCell ref="A18:A19"/>
    <mergeCell ref="B18:C18"/>
    <mergeCell ref="D18:D19"/>
    <mergeCell ref="E18:E19"/>
    <mergeCell ref="B19:C19"/>
    <mergeCell ref="E10:E11"/>
    <mergeCell ref="B11:C11"/>
    <mergeCell ref="A14:A15"/>
    <mergeCell ref="B14:C14"/>
    <mergeCell ref="D14:D15"/>
    <mergeCell ref="E14:E15"/>
    <mergeCell ref="B15:C15"/>
    <mergeCell ref="A12:A13"/>
    <mergeCell ref="B12:C12"/>
    <mergeCell ref="D12:D13"/>
  </mergeCells>
  <printOptions/>
  <pageMargins left="0.75" right="0.75" top="0.5" bottom="0.5" header="0.512" footer="0.512"/>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E39"/>
  <sheetViews>
    <sheetView zoomScalePageLayoutView="0" workbookViewId="0" topLeftCell="A1">
      <selection activeCell="A3" sqref="A3"/>
    </sheetView>
  </sheetViews>
  <sheetFormatPr defaultColWidth="9.00390625" defaultRowHeight="13.5"/>
  <cols>
    <col min="1" max="1" width="5.875" style="16" customWidth="1"/>
    <col min="2" max="2" width="19.625" style="0" customWidth="1"/>
    <col min="3" max="3" width="35.00390625" style="0" customWidth="1"/>
    <col min="4" max="4" width="12.125" style="0" customWidth="1"/>
    <col min="5" max="5" width="10.75390625" style="0" customWidth="1"/>
  </cols>
  <sheetData>
    <row r="1" ht="19.5" customHeight="1">
      <c r="A1" s="15" t="s">
        <v>50</v>
      </c>
    </row>
    <row r="2" ht="19.5" customHeight="1"/>
    <row r="3" spans="1:5" ht="19.5" customHeight="1">
      <c r="A3" s="45" t="s">
        <v>104</v>
      </c>
      <c r="B3" s="41"/>
      <c r="C3" s="41"/>
      <c r="D3" s="41"/>
      <c r="E3" s="41"/>
    </row>
    <row r="4" ht="19.5" customHeight="1">
      <c r="A4" s="17"/>
    </row>
    <row r="5" spans="1:3" ht="22.5" customHeight="1">
      <c r="A5" s="18" t="s">
        <v>59</v>
      </c>
      <c r="B5" s="19">
        <f>'男子５位→開催地区のみ'!C49</f>
        <v>0</v>
      </c>
      <c r="C5" s="19" t="s">
        <v>87</v>
      </c>
    </row>
    <row r="6" ht="13.5"/>
    <row r="7" spans="1:5" ht="27" customHeight="1">
      <c r="A7" s="2" t="s">
        <v>60</v>
      </c>
      <c r="B7" s="2" t="s">
        <v>51</v>
      </c>
      <c r="C7" s="68" t="s">
        <v>52</v>
      </c>
      <c r="D7" s="100"/>
      <c r="E7" s="69"/>
    </row>
    <row r="8" spans="1:5" ht="34.5" customHeight="1">
      <c r="A8" s="2">
        <f>'男子５位→開催地区のみ'!B4</f>
        <v>0</v>
      </c>
      <c r="B8" s="2">
        <f>'男子５位→開催地区のみ'!H5</f>
        <v>0</v>
      </c>
      <c r="C8" s="68">
        <f>'男子５位→開催地区のみ'!B9</f>
        <v>0</v>
      </c>
      <c r="D8" s="100"/>
      <c r="E8" s="69"/>
    </row>
    <row r="9" spans="1:5" ht="18.75" customHeight="1">
      <c r="A9" s="1"/>
      <c r="B9" s="1"/>
      <c r="C9" s="1"/>
      <c r="D9" s="1"/>
      <c r="E9" s="1"/>
    </row>
    <row r="10" spans="1:5" ht="19.5" customHeight="1">
      <c r="A10" s="65" t="s">
        <v>61</v>
      </c>
      <c r="B10" s="96" t="s">
        <v>62</v>
      </c>
      <c r="C10" s="96"/>
      <c r="D10" s="65" t="s">
        <v>53</v>
      </c>
      <c r="E10" s="96" t="s">
        <v>54</v>
      </c>
    </row>
    <row r="11" spans="1:5" ht="28.5" customHeight="1">
      <c r="A11" s="65"/>
      <c r="B11" s="97" t="s">
        <v>55</v>
      </c>
      <c r="C11" s="97"/>
      <c r="D11" s="65"/>
      <c r="E11" s="97"/>
    </row>
    <row r="12" spans="1:5" ht="19.5" customHeight="1">
      <c r="A12" s="96">
        <v>1</v>
      </c>
      <c r="B12" s="74" t="str">
        <f>'男子５位→開催地区のみ'!B15&amp;"  "&amp;'男子５位→開催地区のみ'!C15</f>
        <v>  </v>
      </c>
      <c r="C12" s="75"/>
      <c r="D12" s="96">
        <f>'男子５位→開催地区のみ'!D15</f>
        <v>0</v>
      </c>
      <c r="E12" s="96"/>
    </row>
    <row r="13" spans="1:5" ht="28.5" customHeight="1">
      <c r="A13" s="97"/>
      <c r="B13" s="98" t="str">
        <f>'男子５位→開催地区のみ'!B16&amp;"  "&amp;'男子５位→開催地区のみ'!C16</f>
        <v>  </v>
      </c>
      <c r="C13" s="99"/>
      <c r="D13" s="97"/>
      <c r="E13" s="97"/>
    </row>
    <row r="14" spans="1:5" ht="19.5" customHeight="1">
      <c r="A14" s="96">
        <v>2</v>
      </c>
      <c r="B14" s="74" t="str">
        <f>'男子５位→開催地区のみ'!B17&amp;"  "&amp;'男子５位→開催地区のみ'!C17</f>
        <v>  </v>
      </c>
      <c r="C14" s="75"/>
      <c r="D14" s="96">
        <f>'男子５位→開催地区のみ'!D17</f>
        <v>0</v>
      </c>
      <c r="E14" s="96"/>
    </row>
    <row r="15" spans="1:5" ht="28.5" customHeight="1">
      <c r="A15" s="97"/>
      <c r="B15" s="98" t="str">
        <f>'男子５位→開催地区のみ'!B18&amp;"  "&amp;'男子５位→開催地区のみ'!C18</f>
        <v>  </v>
      </c>
      <c r="C15" s="99"/>
      <c r="D15" s="97"/>
      <c r="E15" s="97"/>
    </row>
    <row r="16" spans="1:5" ht="19.5" customHeight="1">
      <c r="A16" s="96">
        <v>3</v>
      </c>
      <c r="B16" s="74" t="str">
        <f>'男子５位→開催地区のみ'!B19&amp;"  "&amp;'男子５位→開催地区のみ'!C19</f>
        <v>  </v>
      </c>
      <c r="C16" s="75"/>
      <c r="D16" s="96">
        <f>'男子５位→開催地区のみ'!D19</f>
        <v>0</v>
      </c>
      <c r="E16" s="96"/>
    </row>
    <row r="17" spans="1:5" ht="28.5" customHeight="1">
      <c r="A17" s="97"/>
      <c r="B17" s="98" t="str">
        <f>'男子５位→開催地区のみ'!B20&amp;"  "&amp;'男子５位→開催地区のみ'!C20</f>
        <v>  </v>
      </c>
      <c r="C17" s="99"/>
      <c r="D17" s="97"/>
      <c r="E17" s="97"/>
    </row>
    <row r="18" spans="1:5" ht="19.5" customHeight="1">
      <c r="A18" s="96">
        <v>4</v>
      </c>
      <c r="B18" s="74" t="str">
        <f>'男子５位→開催地区のみ'!B21&amp;"  "&amp;'男子５位→開催地区のみ'!C21</f>
        <v>  </v>
      </c>
      <c r="C18" s="75"/>
      <c r="D18" s="96">
        <f>'男子５位→開催地区のみ'!D21</f>
        <v>0</v>
      </c>
      <c r="E18" s="96"/>
    </row>
    <row r="19" spans="1:5" ht="28.5" customHeight="1">
      <c r="A19" s="97"/>
      <c r="B19" s="98" t="str">
        <f>'男子５位→開催地区のみ'!B22&amp;"  "&amp;'男子５位→開催地区のみ'!C22</f>
        <v>  </v>
      </c>
      <c r="C19" s="99"/>
      <c r="D19" s="97"/>
      <c r="E19" s="97"/>
    </row>
    <row r="20" spans="1:5" ht="19.5" customHeight="1">
      <c r="A20" s="96">
        <v>5</v>
      </c>
      <c r="B20" s="74" t="str">
        <f>'男子５位→開催地区のみ'!B23&amp;"  "&amp;'男子５位→開催地区のみ'!C23</f>
        <v>  </v>
      </c>
      <c r="C20" s="75"/>
      <c r="D20" s="96">
        <f>'男子５位→開催地区のみ'!D23</f>
        <v>0</v>
      </c>
      <c r="E20" s="96"/>
    </row>
    <row r="21" spans="1:5" ht="28.5" customHeight="1">
      <c r="A21" s="97"/>
      <c r="B21" s="98" t="str">
        <f>'男子５位→開催地区のみ'!B24&amp;"  "&amp;'男子５位→開催地区のみ'!C24</f>
        <v>  </v>
      </c>
      <c r="C21" s="99"/>
      <c r="D21" s="97"/>
      <c r="E21" s="97"/>
    </row>
    <row r="22" spans="1:5" ht="19.5" customHeight="1">
      <c r="A22" s="96">
        <v>6</v>
      </c>
      <c r="B22" s="74" t="str">
        <f>'男子５位→開催地区のみ'!B25&amp;"  "&amp;'男子５位→開催地区のみ'!C25</f>
        <v>  </v>
      </c>
      <c r="C22" s="75"/>
      <c r="D22" s="96">
        <f>'男子５位→開催地区のみ'!D25</f>
        <v>0</v>
      </c>
      <c r="E22" s="96"/>
    </row>
    <row r="23" spans="1:5" ht="28.5" customHeight="1">
      <c r="A23" s="97"/>
      <c r="B23" s="98" t="str">
        <f>'男子５位→開催地区のみ'!B26&amp;"  "&amp;'男子５位→開催地区のみ'!C26</f>
        <v>  </v>
      </c>
      <c r="C23" s="99"/>
      <c r="D23" s="97"/>
      <c r="E23" s="97"/>
    </row>
    <row r="24" spans="1:5" ht="19.5" customHeight="1">
      <c r="A24" s="96">
        <v>7</v>
      </c>
      <c r="B24" s="74" t="str">
        <f>'男子５位→開催地区のみ'!B27&amp;"  "&amp;'男子５位→開催地区のみ'!C27</f>
        <v>  </v>
      </c>
      <c r="C24" s="75"/>
      <c r="D24" s="96">
        <f>'男子５位→開催地区のみ'!D27</f>
        <v>0</v>
      </c>
      <c r="E24" s="96"/>
    </row>
    <row r="25" spans="1:5" ht="28.5" customHeight="1">
      <c r="A25" s="97"/>
      <c r="B25" s="98" t="str">
        <f>'男子５位→開催地区のみ'!B28&amp;"  "&amp;'男子５位→開催地区のみ'!C28</f>
        <v>  </v>
      </c>
      <c r="C25" s="99"/>
      <c r="D25" s="97"/>
      <c r="E25" s="97"/>
    </row>
    <row r="26" spans="1:5" ht="19.5" customHeight="1">
      <c r="A26" s="96">
        <v>8</v>
      </c>
      <c r="B26" s="74" t="str">
        <f>'男子５位→開催地区のみ'!B29&amp;"  "&amp;'男子５位→開催地区のみ'!C29</f>
        <v>  </v>
      </c>
      <c r="C26" s="75"/>
      <c r="D26" s="96">
        <f>'男子５位→開催地区のみ'!D29</f>
        <v>0</v>
      </c>
      <c r="E26" s="96"/>
    </row>
    <row r="27" spans="1:5" ht="28.5" customHeight="1">
      <c r="A27" s="97"/>
      <c r="B27" s="98" t="str">
        <f>'男子５位→開催地区のみ'!B30&amp;"  "&amp;'男子５位→開催地区のみ'!C30</f>
        <v>  </v>
      </c>
      <c r="C27" s="99"/>
      <c r="D27" s="97"/>
      <c r="E27" s="97"/>
    </row>
    <row r="28" spans="1:5" ht="19.5" customHeight="1">
      <c r="A28" s="96">
        <v>9</v>
      </c>
      <c r="B28" s="74" t="str">
        <f>'男子５位→開催地区のみ'!B31&amp;"  "&amp;'男子５位→開催地区のみ'!C31</f>
        <v>  </v>
      </c>
      <c r="C28" s="75"/>
      <c r="D28" s="96">
        <f>'男子５位→開催地区のみ'!D31</f>
        <v>0</v>
      </c>
      <c r="E28" s="96"/>
    </row>
    <row r="29" spans="1:5" ht="28.5" customHeight="1">
      <c r="A29" s="97"/>
      <c r="B29" s="98" t="str">
        <f>'男子５位→開催地区のみ'!B32&amp;"  "&amp;'男子５位→開催地区のみ'!C32</f>
        <v>  </v>
      </c>
      <c r="C29" s="99"/>
      <c r="D29" s="97"/>
      <c r="E29" s="97"/>
    </row>
    <row r="30" spans="1:5" ht="19.5" customHeight="1">
      <c r="A30" s="96">
        <v>10</v>
      </c>
      <c r="B30" s="74" t="str">
        <f>'男子５位→開催地区のみ'!B33&amp;"  "&amp;'男子５位→開催地区のみ'!C33</f>
        <v>  </v>
      </c>
      <c r="C30" s="75"/>
      <c r="D30" s="96">
        <f>'男子５位→開催地区のみ'!D33</f>
        <v>0</v>
      </c>
      <c r="E30" s="96"/>
    </row>
    <row r="31" spans="1:5" ht="28.5" customHeight="1">
      <c r="A31" s="97"/>
      <c r="B31" s="98" t="str">
        <f>'男子５位→開催地区のみ'!B34&amp;"  "&amp;'男子５位→開催地区のみ'!C34</f>
        <v>  </v>
      </c>
      <c r="C31" s="99"/>
      <c r="D31" s="97"/>
      <c r="E31" s="97"/>
    </row>
    <row r="32" ht="21.75" customHeight="1">
      <c r="C32" s="20" t="s">
        <v>56</v>
      </c>
    </row>
    <row r="33" ht="21.75" customHeight="1"/>
    <row r="34" ht="21.75" customHeight="1">
      <c r="A34" s="17" t="s">
        <v>57</v>
      </c>
    </row>
    <row r="35" ht="21.75" customHeight="1">
      <c r="A35" s="17" t="s">
        <v>58</v>
      </c>
    </row>
    <row r="36" ht="21.75" customHeight="1"/>
    <row r="39" spans="1:5" ht="13.5">
      <c r="A39" s="101"/>
      <c r="B39" s="101"/>
      <c r="C39" s="101"/>
      <c r="D39" s="101"/>
      <c r="E39" s="101"/>
    </row>
  </sheetData>
  <sheetProtection/>
  <mergeCells count="58">
    <mergeCell ref="E24:E25"/>
    <mergeCell ref="B25:C25"/>
    <mergeCell ref="B31:C31"/>
    <mergeCell ref="A28:A29"/>
    <mergeCell ref="B28:C28"/>
    <mergeCell ref="D28:D29"/>
    <mergeCell ref="E28:E29"/>
    <mergeCell ref="B29:C29"/>
    <mergeCell ref="E20:E21"/>
    <mergeCell ref="B21:C21"/>
    <mergeCell ref="A39:E39"/>
    <mergeCell ref="A30:A31"/>
    <mergeCell ref="B30:C30"/>
    <mergeCell ref="D30:D31"/>
    <mergeCell ref="E30:E31"/>
    <mergeCell ref="A24:A25"/>
    <mergeCell ref="B24:C24"/>
    <mergeCell ref="D24:D25"/>
    <mergeCell ref="E16:E17"/>
    <mergeCell ref="B17:C17"/>
    <mergeCell ref="A26:A27"/>
    <mergeCell ref="B26:C26"/>
    <mergeCell ref="D26:D27"/>
    <mergeCell ref="E26:E27"/>
    <mergeCell ref="B27:C27"/>
    <mergeCell ref="A20:A21"/>
    <mergeCell ref="B20:C20"/>
    <mergeCell ref="D20:D21"/>
    <mergeCell ref="E12:E13"/>
    <mergeCell ref="B13:C13"/>
    <mergeCell ref="A22:A23"/>
    <mergeCell ref="B22:C22"/>
    <mergeCell ref="D22:D23"/>
    <mergeCell ref="E22:E23"/>
    <mergeCell ref="B23:C23"/>
    <mergeCell ref="A16:A17"/>
    <mergeCell ref="B16:C16"/>
    <mergeCell ref="D16:D17"/>
    <mergeCell ref="C7:E7"/>
    <mergeCell ref="C8:E8"/>
    <mergeCell ref="A10:A11"/>
    <mergeCell ref="B10:C10"/>
    <mergeCell ref="D10:D11"/>
    <mergeCell ref="A18:A19"/>
    <mergeCell ref="B18:C18"/>
    <mergeCell ref="D18:D19"/>
    <mergeCell ref="E18:E19"/>
    <mergeCell ref="B19:C19"/>
    <mergeCell ref="E10:E11"/>
    <mergeCell ref="B11:C11"/>
    <mergeCell ref="A14:A15"/>
    <mergeCell ref="B14:C14"/>
    <mergeCell ref="D14:D15"/>
    <mergeCell ref="E14:E15"/>
    <mergeCell ref="B15:C15"/>
    <mergeCell ref="A12:A13"/>
    <mergeCell ref="B12:C12"/>
    <mergeCell ref="D12:D13"/>
  </mergeCells>
  <printOptions/>
  <pageMargins left="0.75" right="0.75" top="1" bottom="1" header="0.512" footer="0.512"/>
  <pageSetup horizontalDpi="360" verticalDpi="36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E35"/>
  <sheetViews>
    <sheetView zoomScalePageLayoutView="0" workbookViewId="0" topLeftCell="A1">
      <selection activeCell="B49" sqref="B49"/>
    </sheetView>
  </sheetViews>
  <sheetFormatPr defaultColWidth="9.00390625" defaultRowHeight="13.5"/>
  <cols>
    <col min="1" max="1" width="5.875" style="16" customWidth="1"/>
    <col min="2" max="2" width="19.625" style="0" customWidth="1"/>
    <col min="3" max="3" width="35.00390625" style="0" customWidth="1"/>
    <col min="4" max="4" width="12.125" style="0" customWidth="1"/>
    <col min="5" max="5" width="10.75390625" style="0" customWidth="1"/>
  </cols>
  <sheetData>
    <row r="1" ht="19.5" customHeight="1">
      <c r="A1" s="15" t="s">
        <v>50</v>
      </c>
    </row>
    <row r="2" ht="19.5" customHeight="1"/>
    <row r="3" spans="1:5" ht="19.5" customHeight="1">
      <c r="A3" s="45" t="s">
        <v>105</v>
      </c>
      <c r="B3" s="41"/>
      <c r="C3" s="41"/>
      <c r="D3" s="41"/>
      <c r="E3" s="41"/>
    </row>
    <row r="4" ht="19.5" customHeight="1">
      <c r="A4" s="17"/>
    </row>
    <row r="5" spans="1:3" ht="22.5" customHeight="1">
      <c r="A5" s="18" t="s">
        <v>59</v>
      </c>
      <c r="B5" s="42">
        <f>'女子1位'!C45</f>
        <v>0</v>
      </c>
      <c r="C5" s="19" t="s">
        <v>89</v>
      </c>
    </row>
    <row r="6" ht="13.5"/>
    <row r="7" spans="1:5" ht="27" customHeight="1">
      <c r="A7" s="2" t="s">
        <v>60</v>
      </c>
      <c r="B7" s="2" t="s">
        <v>51</v>
      </c>
      <c r="C7" s="68" t="s">
        <v>52</v>
      </c>
      <c r="D7" s="100"/>
      <c r="E7" s="69"/>
    </row>
    <row r="8" spans="1:5" ht="34.5" customHeight="1">
      <c r="A8" s="2">
        <f>'女子1位'!B4</f>
        <v>0</v>
      </c>
      <c r="B8" s="2">
        <f>'女子1位'!H5</f>
        <v>0</v>
      </c>
      <c r="C8" s="68">
        <f>'女子1位'!B9</f>
        <v>0</v>
      </c>
      <c r="D8" s="100"/>
      <c r="E8" s="69"/>
    </row>
    <row r="9" spans="1:5" ht="18.75" customHeight="1">
      <c r="A9" s="1"/>
      <c r="B9" s="1"/>
      <c r="C9" s="1"/>
      <c r="D9" s="1"/>
      <c r="E9" s="1"/>
    </row>
    <row r="10" spans="1:5" ht="19.5" customHeight="1">
      <c r="A10" s="65" t="s">
        <v>61</v>
      </c>
      <c r="B10" s="96" t="s">
        <v>62</v>
      </c>
      <c r="C10" s="96"/>
      <c r="D10" s="65" t="s">
        <v>53</v>
      </c>
      <c r="E10" s="96" t="s">
        <v>54</v>
      </c>
    </row>
    <row r="11" spans="1:5" ht="28.5" customHeight="1">
      <c r="A11" s="65"/>
      <c r="B11" s="97" t="s">
        <v>55</v>
      </c>
      <c r="C11" s="97"/>
      <c r="D11" s="65"/>
      <c r="E11" s="97"/>
    </row>
    <row r="12" spans="1:5" ht="19.5" customHeight="1">
      <c r="A12" s="96">
        <v>1</v>
      </c>
      <c r="B12" s="74" t="str">
        <f>'女子1位'!B15&amp;"  "&amp;'女子1位'!C15</f>
        <v>  </v>
      </c>
      <c r="C12" s="75"/>
      <c r="D12" s="96">
        <f>'女子1位'!D15</f>
        <v>0</v>
      </c>
      <c r="E12" s="96"/>
    </row>
    <row r="13" spans="1:5" ht="28.5" customHeight="1">
      <c r="A13" s="97"/>
      <c r="B13" s="98" t="str">
        <f>'女子1位'!B16&amp;"  "&amp;'女子1位'!C16</f>
        <v>  </v>
      </c>
      <c r="C13" s="99"/>
      <c r="D13" s="97"/>
      <c r="E13" s="97"/>
    </row>
    <row r="14" spans="1:5" ht="19.5" customHeight="1">
      <c r="A14" s="96">
        <v>2</v>
      </c>
      <c r="B14" s="74" t="str">
        <f>'女子1位'!B17&amp;"  "&amp;'女子1位'!C17</f>
        <v>  </v>
      </c>
      <c r="C14" s="75"/>
      <c r="D14" s="96">
        <f>'女子1位'!D17</f>
        <v>0</v>
      </c>
      <c r="E14" s="96"/>
    </row>
    <row r="15" spans="1:5" ht="28.5" customHeight="1">
      <c r="A15" s="97"/>
      <c r="B15" s="98" t="str">
        <f>'女子1位'!B18&amp;"  "&amp;'女子1位'!C18</f>
        <v>  </v>
      </c>
      <c r="C15" s="99"/>
      <c r="D15" s="97"/>
      <c r="E15" s="97"/>
    </row>
    <row r="16" spans="1:5" ht="19.5" customHeight="1">
      <c r="A16" s="96">
        <v>3</v>
      </c>
      <c r="B16" s="74" t="str">
        <f>'女子1位'!B19&amp;"  "&amp;'女子1位'!C19</f>
        <v>  </v>
      </c>
      <c r="C16" s="75"/>
      <c r="D16" s="96">
        <f>'女子1位'!D19</f>
        <v>0</v>
      </c>
      <c r="E16" s="96"/>
    </row>
    <row r="17" spans="1:5" ht="28.5" customHeight="1">
      <c r="A17" s="97"/>
      <c r="B17" s="98" t="str">
        <f>'女子1位'!B20&amp;"  "&amp;'女子1位'!C20</f>
        <v>  </v>
      </c>
      <c r="C17" s="99"/>
      <c r="D17" s="97"/>
      <c r="E17" s="97"/>
    </row>
    <row r="18" spans="1:5" ht="19.5" customHeight="1">
      <c r="A18" s="96">
        <v>4</v>
      </c>
      <c r="B18" s="74" t="str">
        <f>'女子1位'!B21&amp;"  "&amp;'女子1位'!C21</f>
        <v>  </v>
      </c>
      <c r="C18" s="75"/>
      <c r="D18" s="96">
        <f>'女子1位'!D21</f>
        <v>0</v>
      </c>
      <c r="E18" s="96"/>
    </row>
    <row r="19" spans="1:5" ht="28.5" customHeight="1">
      <c r="A19" s="97"/>
      <c r="B19" s="98" t="str">
        <f>'女子1位'!B22&amp;"  "&amp;'女子1位'!C22</f>
        <v>  </v>
      </c>
      <c r="C19" s="99"/>
      <c r="D19" s="97"/>
      <c r="E19" s="97"/>
    </row>
    <row r="20" spans="1:5" ht="19.5" customHeight="1">
      <c r="A20" s="96">
        <v>5</v>
      </c>
      <c r="B20" s="74" t="str">
        <f>'女子1位'!B23&amp;"  "&amp;'女子1位'!C23</f>
        <v>  </v>
      </c>
      <c r="C20" s="75"/>
      <c r="D20" s="96">
        <f>'女子1位'!D23</f>
        <v>0</v>
      </c>
      <c r="E20" s="96"/>
    </row>
    <row r="21" spans="1:5" ht="28.5" customHeight="1">
      <c r="A21" s="97"/>
      <c r="B21" s="98" t="str">
        <f>'女子1位'!B24&amp;"  "&amp;'女子1位'!C24</f>
        <v>  </v>
      </c>
      <c r="C21" s="99"/>
      <c r="D21" s="97"/>
      <c r="E21" s="97"/>
    </row>
    <row r="22" spans="1:5" ht="19.5" customHeight="1">
      <c r="A22" s="96">
        <v>6</v>
      </c>
      <c r="B22" s="74" t="str">
        <f>'女子1位'!B25&amp;"  "&amp;'女子1位'!C25</f>
        <v>  </v>
      </c>
      <c r="C22" s="75"/>
      <c r="D22" s="96">
        <f>'女子1位'!D25</f>
        <v>0</v>
      </c>
      <c r="E22" s="96"/>
    </row>
    <row r="23" spans="1:5" ht="28.5" customHeight="1">
      <c r="A23" s="97"/>
      <c r="B23" s="98" t="str">
        <f>'女子1位'!B26&amp;"  "&amp;'女子1位'!C26</f>
        <v>  </v>
      </c>
      <c r="C23" s="99"/>
      <c r="D23" s="97"/>
      <c r="E23" s="97"/>
    </row>
    <row r="24" spans="1:5" ht="19.5" customHeight="1">
      <c r="A24" s="96">
        <v>7</v>
      </c>
      <c r="B24" s="74" t="str">
        <f>'女子1位'!B27&amp;"  "&amp;'女子1位'!C27</f>
        <v>  </v>
      </c>
      <c r="C24" s="75"/>
      <c r="D24" s="96">
        <f>'女子1位'!D27</f>
        <v>0</v>
      </c>
      <c r="E24" s="96"/>
    </row>
    <row r="25" spans="1:5" ht="28.5" customHeight="1">
      <c r="A25" s="97"/>
      <c r="B25" s="98" t="str">
        <f>'女子1位'!B28&amp;"  "&amp;'女子1位'!C28</f>
        <v>  </v>
      </c>
      <c r="C25" s="99"/>
      <c r="D25" s="97"/>
      <c r="E25" s="97"/>
    </row>
    <row r="26" spans="1:5" ht="19.5" customHeight="1">
      <c r="A26" s="96">
        <v>8</v>
      </c>
      <c r="B26" s="74" t="str">
        <f>'女子1位'!B29&amp;"  "&amp;'女子1位'!C29</f>
        <v>  </v>
      </c>
      <c r="C26" s="75"/>
      <c r="D26" s="96">
        <f>'女子1位'!D29</f>
        <v>0</v>
      </c>
      <c r="E26" s="96"/>
    </row>
    <row r="27" spans="1:5" ht="28.5" customHeight="1">
      <c r="A27" s="97"/>
      <c r="B27" s="98" t="str">
        <f>'女子1位'!B30&amp;"  "&amp;'女子1位'!C30</f>
        <v>  </v>
      </c>
      <c r="C27" s="99"/>
      <c r="D27" s="97"/>
      <c r="E27" s="97"/>
    </row>
    <row r="28" ht="21.75" customHeight="1">
      <c r="C28" s="20" t="s">
        <v>63</v>
      </c>
    </row>
    <row r="29" ht="21.75" customHeight="1"/>
    <row r="30" ht="21.75" customHeight="1">
      <c r="A30" s="17" t="s">
        <v>57</v>
      </c>
    </row>
    <row r="31" ht="21.75" customHeight="1">
      <c r="A31" s="17" t="s">
        <v>58</v>
      </c>
    </row>
    <row r="32" ht="21.75" customHeight="1"/>
    <row r="35" spans="1:5" ht="13.5">
      <c r="A35" s="101"/>
      <c r="B35" s="101"/>
      <c r="C35" s="101"/>
      <c r="D35" s="101"/>
      <c r="E35" s="101"/>
    </row>
  </sheetData>
  <sheetProtection/>
  <mergeCells count="48">
    <mergeCell ref="E20:E21"/>
    <mergeCell ref="B21:C21"/>
    <mergeCell ref="B27:C27"/>
    <mergeCell ref="A24:A25"/>
    <mergeCell ref="B24:C24"/>
    <mergeCell ref="D24:D25"/>
    <mergeCell ref="E24:E25"/>
    <mergeCell ref="B25:C25"/>
    <mergeCell ref="E16:E17"/>
    <mergeCell ref="B17:C17"/>
    <mergeCell ref="A35:E35"/>
    <mergeCell ref="A26:A27"/>
    <mergeCell ref="B26:C26"/>
    <mergeCell ref="D26:D27"/>
    <mergeCell ref="E26:E27"/>
    <mergeCell ref="A20:A21"/>
    <mergeCell ref="B20:C20"/>
    <mergeCell ref="D20:D21"/>
    <mergeCell ref="E12:E13"/>
    <mergeCell ref="B13:C13"/>
    <mergeCell ref="A22:A23"/>
    <mergeCell ref="B22:C22"/>
    <mergeCell ref="D22:D23"/>
    <mergeCell ref="E22:E23"/>
    <mergeCell ref="B23:C23"/>
    <mergeCell ref="A16:A17"/>
    <mergeCell ref="B16:C16"/>
    <mergeCell ref="D16:D17"/>
    <mergeCell ref="C7:E7"/>
    <mergeCell ref="C8:E8"/>
    <mergeCell ref="A10:A11"/>
    <mergeCell ref="B10:C10"/>
    <mergeCell ref="D10:D11"/>
    <mergeCell ref="A18:A19"/>
    <mergeCell ref="B18:C18"/>
    <mergeCell ref="D18:D19"/>
    <mergeCell ref="E18:E19"/>
    <mergeCell ref="B19:C19"/>
    <mergeCell ref="E10:E11"/>
    <mergeCell ref="B11:C11"/>
    <mergeCell ref="A14:A15"/>
    <mergeCell ref="B14:C14"/>
    <mergeCell ref="D14:D15"/>
    <mergeCell ref="E14:E15"/>
    <mergeCell ref="B15:C15"/>
    <mergeCell ref="A12:A13"/>
    <mergeCell ref="B12:C12"/>
    <mergeCell ref="D12:D13"/>
  </mergeCells>
  <printOptions/>
  <pageMargins left="0.75" right="0.75" top="1" bottom="1" header="0.512" footer="0.512"/>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E35"/>
  <sheetViews>
    <sheetView zoomScalePageLayoutView="0" workbookViewId="0" topLeftCell="A1">
      <selection activeCell="A3" sqref="A3"/>
    </sheetView>
  </sheetViews>
  <sheetFormatPr defaultColWidth="9.00390625" defaultRowHeight="13.5"/>
  <cols>
    <col min="1" max="1" width="5.875" style="16" customWidth="1"/>
    <col min="2" max="2" width="19.625" style="0" customWidth="1"/>
    <col min="3" max="3" width="35.00390625" style="0" customWidth="1"/>
    <col min="4" max="4" width="12.125" style="0" customWidth="1"/>
    <col min="5" max="5" width="10.75390625" style="0" customWidth="1"/>
  </cols>
  <sheetData>
    <row r="1" ht="19.5" customHeight="1">
      <c r="A1" s="15" t="s">
        <v>50</v>
      </c>
    </row>
    <row r="2" ht="19.5" customHeight="1"/>
    <row r="3" spans="1:5" ht="19.5" customHeight="1">
      <c r="A3" s="45" t="s">
        <v>105</v>
      </c>
      <c r="B3" s="41"/>
      <c r="C3" s="41"/>
      <c r="D3" s="41"/>
      <c r="E3" s="41"/>
    </row>
    <row r="4" ht="19.5" customHeight="1">
      <c r="A4" s="17"/>
    </row>
    <row r="5" spans="1:3" ht="22.5" customHeight="1">
      <c r="A5" s="18" t="s">
        <v>59</v>
      </c>
      <c r="B5" s="19">
        <f>'女子2位'!C45</f>
        <v>0</v>
      </c>
      <c r="C5" s="19" t="s">
        <v>87</v>
      </c>
    </row>
    <row r="6" ht="13.5"/>
    <row r="7" spans="1:5" ht="27" customHeight="1">
      <c r="A7" s="2" t="s">
        <v>60</v>
      </c>
      <c r="B7" s="2" t="s">
        <v>51</v>
      </c>
      <c r="C7" s="68" t="s">
        <v>52</v>
      </c>
      <c r="D7" s="100"/>
      <c r="E7" s="69"/>
    </row>
    <row r="8" spans="1:5" ht="34.5" customHeight="1">
      <c r="A8" s="2">
        <f>'女子2位'!B4</f>
        <v>0</v>
      </c>
      <c r="B8" s="2">
        <f>'女子2位'!H5</f>
        <v>0</v>
      </c>
      <c r="C8" s="68">
        <f>'女子2位'!B9</f>
        <v>0</v>
      </c>
      <c r="D8" s="100"/>
      <c r="E8" s="69"/>
    </row>
    <row r="9" spans="1:5" ht="18.75" customHeight="1">
      <c r="A9" s="1"/>
      <c r="B9" s="1"/>
      <c r="C9" s="1"/>
      <c r="D9" s="1"/>
      <c r="E9" s="1"/>
    </row>
    <row r="10" spans="1:5" ht="19.5" customHeight="1">
      <c r="A10" s="65" t="s">
        <v>61</v>
      </c>
      <c r="B10" s="96" t="s">
        <v>62</v>
      </c>
      <c r="C10" s="96"/>
      <c r="D10" s="65" t="s">
        <v>53</v>
      </c>
      <c r="E10" s="96" t="s">
        <v>54</v>
      </c>
    </row>
    <row r="11" spans="1:5" ht="28.5" customHeight="1">
      <c r="A11" s="65"/>
      <c r="B11" s="97" t="s">
        <v>55</v>
      </c>
      <c r="C11" s="97"/>
      <c r="D11" s="65"/>
      <c r="E11" s="97"/>
    </row>
    <row r="12" spans="1:5" ht="19.5" customHeight="1">
      <c r="A12" s="96">
        <v>1</v>
      </c>
      <c r="B12" s="74" t="str">
        <f>'女子2位'!B15&amp;"  "&amp;'女子2位'!C15</f>
        <v>  </v>
      </c>
      <c r="C12" s="75"/>
      <c r="D12" s="96">
        <f>'女子2位'!D15</f>
        <v>0</v>
      </c>
      <c r="E12" s="96"/>
    </row>
    <row r="13" spans="1:5" ht="28.5" customHeight="1">
      <c r="A13" s="97"/>
      <c r="B13" s="98" t="str">
        <f>'女子2位'!B16&amp;"  "&amp;'女子2位'!C16</f>
        <v>  </v>
      </c>
      <c r="C13" s="99"/>
      <c r="D13" s="97"/>
      <c r="E13" s="97"/>
    </row>
    <row r="14" spans="1:5" ht="19.5" customHeight="1">
      <c r="A14" s="96">
        <v>2</v>
      </c>
      <c r="B14" s="74" t="str">
        <f>'女子2位'!B17&amp;"  "&amp;'女子2位'!C17</f>
        <v>  </v>
      </c>
      <c r="C14" s="75"/>
      <c r="D14" s="96">
        <f>'女子2位'!D17</f>
        <v>0</v>
      </c>
      <c r="E14" s="96"/>
    </row>
    <row r="15" spans="1:5" ht="28.5" customHeight="1">
      <c r="A15" s="97"/>
      <c r="B15" s="98" t="str">
        <f>'女子2位'!B18&amp;"  "&amp;'女子2位'!C18</f>
        <v>  </v>
      </c>
      <c r="C15" s="99"/>
      <c r="D15" s="97"/>
      <c r="E15" s="97"/>
    </row>
    <row r="16" spans="1:5" ht="19.5" customHeight="1">
      <c r="A16" s="96">
        <v>3</v>
      </c>
      <c r="B16" s="74" t="str">
        <f>'女子2位'!B19&amp;"  "&amp;'女子2位'!C19</f>
        <v>  </v>
      </c>
      <c r="C16" s="75"/>
      <c r="D16" s="96">
        <f>'女子2位'!D19</f>
        <v>0</v>
      </c>
      <c r="E16" s="96"/>
    </row>
    <row r="17" spans="1:5" ht="28.5" customHeight="1">
      <c r="A17" s="97"/>
      <c r="B17" s="98" t="str">
        <f>'女子2位'!B20&amp;"  "&amp;'女子2位'!C20</f>
        <v>  </v>
      </c>
      <c r="C17" s="99"/>
      <c r="D17" s="97"/>
      <c r="E17" s="97"/>
    </row>
    <row r="18" spans="1:5" ht="19.5" customHeight="1">
      <c r="A18" s="96">
        <v>4</v>
      </c>
      <c r="B18" s="74" t="str">
        <f>'女子2位'!B21&amp;"  "&amp;'女子2位'!C21</f>
        <v>  </v>
      </c>
      <c r="C18" s="75"/>
      <c r="D18" s="96">
        <f>'女子2位'!D21</f>
        <v>0</v>
      </c>
      <c r="E18" s="96"/>
    </row>
    <row r="19" spans="1:5" ht="28.5" customHeight="1">
      <c r="A19" s="97"/>
      <c r="B19" s="98" t="str">
        <f>'女子2位'!B22&amp;"  "&amp;'女子2位'!C22</f>
        <v>  </v>
      </c>
      <c r="C19" s="99"/>
      <c r="D19" s="97"/>
      <c r="E19" s="97"/>
    </row>
    <row r="20" spans="1:5" ht="19.5" customHeight="1">
      <c r="A20" s="96">
        <v>5</v>
      </c>
      <c r="B20" s="74" t="str">
        <f>'女子2位'!B23&amp;"  "&amp;'女子2位'!C23</f>
        <v>  </v>
      </c>
      <c r="C20" s="75"/>
      <c r="D20" s="96">
        <f>'女子2位'!D23</f>
        <v>0</v>
      </c>
      <c r="E20" s="96"/>
    </row>
    <row r="21" spans="1:5" ht="28.5" customHeight="1">
      <c r="A21" s="97"/>
      <c r="B21" s="98" t="str">
        <f>'女子2位'!B24&amp;"  "&amp;'女子2位'!C24</f>
        <v>  </v>
      </c>
      <c r="C21" s="99"/>
      <c r="D21" s="97"/>
      <c r="E21" s="97"/>
    </row>
    <row r="22" spans="1:5" ht="19.5" customHeight="1">
      <c r="A22" s="96">
        <v>6</v>
      </c>
      <c r="B22" s="74" t="str">
        <f>'女子2位'!B25&amp;"  "&amp;'女子2位'!C25</f>
        <v>  </v>
      </c>
      <c r="C22" s="75"/>
      <c r="D22" s="96">
        <f>'女子2位'!D25</f>
        <v>0</v>
      </c>
      <c r="E22" s="96"/>
    </row>
    <row r="23" spans="1:5" ht="28.5" customHeight="1">
      <c r="A23" s="97"/>
      <c r="B23" s="98" t="str">
        <f>'女子2位'!B26&amp;"  "&amp;'女子2位'!C26</f>
        <v>  </v>
      </c>
      <c r="C23" s="99"/>
      <c r="D23" s="97"/>
      <c r="E23" s="97"/>
    </row>
    <row r="24" spans="1:5" ht="19.5" customHeight="1">
      <c r="A24" s="96">
        <v>7</v>
      </c>
      <c r="B24" s="74" t="str">
        <f>'女子2位'!B27&amp;"  "&amp;'女子2位'!C27</f>
        <v>  </v>
      </c>
      <c r="C24" s="75"/>
      <c r="D24" s="96">
        <f>'女子2位'!D27</f>
        <v>0</v>
      </c>
      <c r="E24" s="96"/>
    </row>
    <row r="25" spans="1:5" ht="28.5" customHeight="1">
      <c r="A25" s="97"/>
      <c r="B25" s="98" t="str">
        <f>'女子2位'!B28&amp;"  "&amp;'女子2位'!C28</f>
        <v>  </v>
      </c>
      <c r="C25" s="99"/>
      <c r="D25" s="97"/>
      <c r="E25" s="97"/>
    </row>
    <row r="26" spans="1:5" ht="19.5" customHeight="1">
      <c r="A26" s="96">
        <v>8</v>
      </c>
      <c r="B26" s="74" t="str">
        <f>'女子2位'!B29&amp;"  "&amp;'女子2位'!C29</f>
        <v>  </v>
      </c>
      <c r="C26" s="75"/>
      <c r="D26" s="96">
        <f>'女子2位'!D29</f>
        <v>0</v>
      </c>
      <c r="E26" s="96"/>
    </row>
    <row r="27" spans="1:5" ht="28.5" customHeight="1">
      <c r="A27" s="97"/>
      <c r="B27" s="98" t="str">
        <f>'女子2位'!B30&amp;"  "&amp;'女子2位'!C30</f>
        <v>  </v>
      </c>
      <c r="C27" s="99"/>
      <c r="D27" s="97"/>
      <c r="E27" s="97"/>
    </row>
    <row r="28" ht="21.75" customHeight="1">
      <c r="C28" s="20" t="s">
        <v>63</v>
      </c>
    </row>
    <row r="29" ht="21.75" customHeight="1"/>
    <row r="30" ht="21.75" customHeight="1">
      <c r="A30" s="17" t="s">
        <v>57</v>
      </c>
    </row>
    <row r="31" ht="21.75" customHeight="1">
      <c r="A31" s="17" t="s">
        <v>58</v>
      </c>
    </row>
    <row r="32" ht="21.75" customHeight="1"/>
    <row r="35" spans="1:5" ht="13.5">
      <c r="A35" s="101"/>
      <c r="B35" s="101"/>
      <c r="C35" s="101"/>
      <c r="D35" s="101"/>
      <c r="E35" s="101"/>
    </row>
  </sheetData>
  <sheetProtection/>
  <mergeCells count="48">
    <mergeCell ref="E20:E21"/>
    <mergeCell ref="B21:C21"/>
    <mergeCell ref="B27:C27"/>
    <mergeCell ref="A24:A25"/>
    <mergeCell ref="B24:C24"/>
    <mergeCell ref="D24:D25"/>
    <mergeCell ref="E24:E25"/>
    <mergeCell ref="B25:C25"/>
    <mergeCell ref="E16:E17"/>
    <mergeCell ref="B17:C17"/>
    <mergeCell ref="A35:E35"/>
    <mergeCell ref="A26:A27"/>
    <mergeCell ref="B26:C26"/>
    <mergeCell ref="D26:D27"/>
    <mergeCell ref="E26:E27"/>
    <mergeCell ref="A20:A21"/>
    <mergeCell ref="B20:C20"/>
    <mergeCell ref="D20:D21"/>
    <mergeCell ref="E12:E13"/>
    <mergeCell ref="B13:C13"/>
    <mergeCell ref="A22:A23"/>
    <mergeCell ref="B22:C22"/>
    <mergeCell ref="D22:D23"/>
    <mergeCell ref="E22:E23"/>
    <mergeCell ref="B23:C23"/>
    <mergeCell ref="A16:A17"/>
    <mergeCell ref="B16:C16"/>
    <mergeCell ref="D16:D17"/>
    <mergeCell ref="C7:E7"/>
    <mergeCell ref="C8:E8"/>
    <mergeCell ref="A10:A11"/>
    <mergeCell ref="B10:C10"/>
    <mergeCell ref="D10:D11"/>
    <mergeCell ref="A18:A19"/>
    <mergeCell ref="B18:C18"/>
    <mergeCell ref="D18:D19"/>
    <mergeCell ref="E18:E19"/>
    <mergeCell ref="B19:C19"/>
    <mergeCell ref="E10:E11"/>
    <mergeCell ref="B11:C11"/>
    <mergeCell ref="A14:A15"/>
    <mergeCell ref="B14:C14"/>
    <mergeCell ref="D14:D15"/>
    <mergeCell ref="E14:E15"/>
    <mergeCell ref="B15:C15"/>
    <mergeCell ref="A12:A13"/>
    <mergeCell ref="B12:C12"/>
    <mergeCell ref="D12:D13"/>
  </mergeCells>
  <printOptions/>
  <pageMargins left="0.75" right="0.75" top="1" bottom="1" header="0.512" footer="0.512"/>
  <pageSetup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dimension ref="A1:E35"/>
  <sheetViews>
    <sheetView zoomScalePageLayoutView="0" workbookViewId="0" topLeftCell="A1">
      <selection activeCell="A3" sqref="A3"/>
    </sheetView>
  </sheetViews>
  <sheetFormatPr defaultColWidth="9.00390625" defaultRowHeight="13.5"/>
  <cols>
    <col min="1" max="1" width="5.875" style="16" customWidth="1"/>
    <col min="2" max="2" width="19.625" style="0" customWidth="1"/>
    <col min="3" max="3" width="35.00390625" style="0" customWidth="1"/>
    <col min="4" max="4" width="12.125" style="0" customWidth="1"/>
    <col min="5" max="5" width="10.75390625" style="0" customWidth="1"/>
  </cols>
  <sheetData>
    <row r="1" ht="19.5" customHeight="1">
      <c r="A1" s="15" t="s">
        <v>50</v>
      </c>
    </row>
    <row r="2" ht="19.5" customHeight="1"/>
    <row r="3" spans="1:5" ht="19.5" customHeight="1">
      <c r="A3" s="45" t="s">
        <v>105</v>
      </c>
      <c r="B3" s="41"/>
      <c r="C3" s="41"/>
      <c r="D3" s="41"/>
      <c r="E3" s="41"/>
    </row>
    <row r="4" ht="19.5" customHeight="1">
      <c r="A4" s="17"/>
    </row>
    <row r="5" spans="1:3" ht="22.5" customHeight="1">
      <c r="A5" s="18" t="s">
        <v>59</v>
      </c>
      <c r="B5" s="19">
        <f>'女子３位'!C45</f>
        <v>0</v>
      </c>
      <c r="C5" s="19" t="s">
        <v>87</v>
      </c>
    </row>
    <row r="6" ht="13.5"/>
    <row r="7" spans="1:5" ht="27" customHeight="1">
      <c r="A7" s="2" t="s">
        <v>60</v>
      </c>
      <c r="B7" s="2" t="s">
        <v>51</v>
      </c>
      <c r="C7" s="68" t="s">
        <v>52</v>
      </c>
      <c r="D7" s="100"/>
      <c r="E7" s="69"/>
    </row>
    <row r="8" spans="1:5" ht="34.5" customHeight="1">
      <c r="A8" s="2">
        <f>'女子３位'!B4</f>
        <v>0</v>
      </c>
      <c r="B8" s="2">
        <f>'女子３位'!H5</f>
        <v>0</v>
      </c>
      <c r="C8" s="68">
        <f>'女子３位'!B9</f>
        <v>0</v>
      </c>
      <c r="D8" s="100"/>
      <c r="E8" s="69"/>
    </row>
    <row r="9" spans="1:5" ht="18.75" customHeight="1">
      <c r="A9" s="1"/>
      <c r="B9" s="1"/>
      <c r="C9" s="1"/>
      <c r="D9" s="1"/>
      <c r="E9" s="1"/>
    </row>
    <row r="10" spans="1:5" ht="19.5" customHeight="1">
      <c r="A10" s="65" t="s">
        <v>61</v>
      </c>
      <c r="B10" s="96" t="s">
        <v>62</v>
      </c>
      <c r="C10" s="96"/>
      <c r="D10" s="65" t="s">
        <v>53</v>
      </c>
      <c r="E10" s="96" t="s">
        <v>54</v>
      </c>
    </row>
    <row r="11" spans="1:5" ht="28.5" customHeight="1">
      <c r="A11" s="65"/>
      <c r="B11" s="97" t="s">
        <v>55</v>
      </c>
      <c r="C11" s="97"/>
      <c r="D11" s="65"/>
      <c r="E11" s="97"/>
    </row>
    <row r="12" spans="1:5" ht="19.5" customHeight="1">
      <c r="A12" s="96">
        <v>1</v>
      </c>
      <c r="B12" s="74" t="str">
        <f>'女子３位'!B15&amp;"  "&amp;'女子３位'!C15</f>
        <v>  </v>
      </c>
      <c r="C12" s="75"/>
      <c r="D12" s="96">
        <f>'女子３位'!D15</f>
        <v>0</v>
      </c>
      <c r="E12" s="96"/>
    </row>
    <row r="13" spans="1:5" ht="28.5" customHeight="1">
      <c r="A13" s="97"/>
      <c r="B13" s="98" t="str">
        <f>'女子３位'!B16&amp;"  "&amp;'女子３位'!C16</f>
        <v>  </v>
      </c>
      <c r="C13" s="99"/>
      <c r="D13" s="97"/>
      <c r="E13" s="97"/>
    </row>
    <row r="14" spans="1:5" ht="19.5" customHeight="1">
      <c r="A14" s="96">
        <v>2</v>
      </c>
      <c r="B14" s="74" t="str">
        <f>'女子３位'!B17&amp;"  "&amp;'女子３位'!C17</f>
        <v>  </v>
      </c>
      <c r="C14" s="75"/>
      <c r="D14" s="96">
        <f>'女子３位'!D17</f>
        <v>0</v>
      </c>
      <c r="E14" s="96"/>
    </row>
    <row r="15" spans="1:5" ht="28.5" customHeight="1">
      <c r="A15" s="97"/>
      <c r="B15" s="98" t="str">
        <f>'女子３位'!B18&amp;"  "&amp;'女子３位'!C18</f>
        <v>  </v>
      </c>
      <c r="C15" s="99"/>
      <c r="D15" s="97"/>
      <c r="E15" s="97"/>
    </row>
    <row r="16" spans="1:5" ht="19.5" customHeight="1">
      <c r="A16" s="96">
        <v>3</v>
      </c>
      <c r="B16" s="74" t="str">
        <f>'女子３位'!B19&amp;"  "&amp;'女子３位'!C19</f>
        <v>  </v>
      </c>
      <c r="C16" s="75"/>
      <c r="D16" s="96">
        <f>'女子３位'!D19</f>
        <v>0</v>
      </c>
      <c r="E16" s="96"/>
    </row>
    <row r="17" spans="1:5" ht="28.5" customHeight="1">
      <c r="A17" s="97"/>
      <c r="B17" s="98" t="str">
        <f>'女子３位'!B20&amp;"  "&amp;'女子３位'!C20</f>
        <v>  </v>
      </c>
      <c r="C17" s="99"/>
      <c r="D17" s="97"/>
      <c r="E17" s="97"/>
    </row>
    <row r="18" spans="1:5" ht="19.5" customHeight="1">
      <c r="A18" s="96">
        <v>4</v>
      </c>
      <c r="B18" s="74" t="str">
        <f>'女子３位'!B21&amp;"  "&amp;'女子３位'!C21</f>
        <v>  </v>
      </c>
      <c r="C18" s="75"/>
      <c r="D18" s="96">
        <f>'女子３位'!D21</f>
        <v>0</v>
      </c>
      <c r="E18" s="96"/>
    </row>
    <row r="19" spans="1:5" ht="28.5" customHeight="1">
      <c r="A19" s="97"/>
      <c r="B19" s="98" t="str">
        <f>'女子３位'!B22&amp;"  "&amp;'女子３位'!C22</f>
        <v>  </v>
      </c>
      <c r="C19" s="99"/>
      <c r="D19" s="97"/>
      <c r="E19" s="97"/>
    </row>
    <row r="20" spans="1:5" ht="19.5" customHeight="1">
      <c r="A20" s="96">
        <v>5</v>
      </c>
      <c r="B20" s="74" t="str">
        <f>'女子３位'!B23&amp;"  "&amp;'女子３位'!C23</f>
        <v>  </v>
      </c>
      <c r="C20" s="75"/>
      <c r="D20" s="96">
        <f>'女子３位'!D23</f>
        <v>0</v>
      </c>
      <c r="E20" s="96"/>
    </row>
    <row r="21" spans="1:5" ht="28.5" customHeight="1">
      <c r="A21" s="97"/>
      <c r="B21" s="98" t="str">
        <f>'女子３位'!B24&amp;"  "&amp;'女子３位'!C24</f>
        <v>  </v>
      </c>
      <c r="C21" s="99"/>
      <c r="D21" s="97"/>
      <c r="E21" s="97"/>
    </row>
    <row r="22" spans="1:5" ht="19.5" customHeight="1">
      <c r="A22" s="96">
        <v>6</v>
      </c>
      <c r="B22" s="74" t="str">
        <f>'女子３位'!B25&amp;"  "&amp;'女子３位'!C25</f>
        <v>  </v>
      </c>
      <c r="C22" s="75"/>
      <c r="D22" s="96">
        <f>'女子３位'!D25</f>
        <v>0</v>
      </c>
      <c r="E22" s="96"/>
    </row>
    <row r="23" spans="1:5" ht="28.5" customHeight="1">
      <c r="A23" s="97"/>
      <c r="B23" s="98" t="str">
        <f>'女子３位'!B26&amp;"  "&amp;'女子３位'!C26</f>
        <v>  </v>
      </c>
      <c r="C23" s="99"/>
      <c r="D23" s="97"/>
      <c r="E23" s="97"/>
    </row>
    <row r="24" spans="1:5" ht="19.5" customHeight="1">
      <c r="A24" s="96">
        <v>7</v>
      </c>
      <c r="B24" s="74" t="str">
        <f>'女子３位'!B27&amp;"  "&amp;'女子３位'!C27</f>
        <v>  </v>
      </c>
      <c r="C24" s="75"/>
      <c r="D24" s="96">
        <f>'女子３位'!D27</f>
        <v>0</v>
      </c>
      <c r="E24" s="96"/>
    </row>
    <row r="25" spans="1:5" ht="28.5" customHeight="1">
      <c r="A25" s="97"/>
      <c r="B25" s="98" t="str">
        <f>'女子３位'!B28&amp;"  "&amp;'女子３位'!C28</f>
        <v>  </v>
      </c>
      <c r="C25" s="99"/>
      <c r="D25" s="97"/>
      <c r="E25" s="97"/>
    </row>
    <row r="26" spans="1:5" ht="19.5" customHeight="1">
      <c r="A26" s="96">
        <v>8</v>
      </c>
      <c r="B26" s="74" t="str">
        <f>'女子３位'!B29&amp;"  "&amp;'女子３位'!C29</f>
        <v>  </v>
      </c>
      <c r="C26" s="75"/>
      <c r="D26" s="96">
        <f>'女子３位'!D29</f>
        <v>0</v>
      </c>
      <c r="E26" s="96"/>
    </row>
    <row r="27" spans="1:5" ht="28.5" customHeight="1">
      <c r="A27" s="97"/>
      <c r="B27" s="98" t="str">
        <f>'女子３位'!B30&amp;"  "&amp;'女子３位'!C30</f>
        <v>  </v>
      </c>
      <c r="C27" s="99"/>
      <c r="D27" s="97"/>
      <c r="E27" s="97"/>
    </row>
    <row r="28" ht="21.75" customHeight="1">
      <c r="C28" s="20" t="s">
        <v>63</v>
      </c>
    </row>
    <row r="29" ht="21.75" customHeight="1"/>
    <row r="30" ht="21.75" customHeight="1">
      <c r="A30" s="17" t="s">
        <v>57</v>
      </c>
    </row>
    <row r="31" ht="21.75" customHeight="1">
      <c r="A31" s="17" t="s">
        <v>58</v>
      </c>
    </row>
    <row r="32" ht="21.75" customHeight="1"/>
    <row r="35" spans="1:5" ht="13.5">
      <c r="A35" s="101"/>
      <c r="B35" s="101"/>
      <c r="C35" s="101"/>
      <c r="D35" s="101"/>
      <c r="E35" s="101"/>
    </row>
  </sheetData>
  <sheetProtection/>
  <mergeCells count="48">
    <mergeCell ref="E20:E21"/>
    <mergeCell ref="B21:C21"/>
    <mergeCell ref="B27:C27"/>
    <mergeCell ref="A24:A25"/>
    <mergeCell ref="B24:C24"/>
    <mergeCell ref="D24:D25"/>
    <mergeCell ref="E24:E25"/>
    <mergeCell ref="B25:C25"/>
    <mergeCell ref="E16:E17"/>
    <mergeCell ref="B17:C17"/>
    <mergeCell ref="A35:E35"/>
    <mergeCell ref="A26:A27"/>
    <mergeCell ref="B26:C26"/>
    <mergeCell ref="D26:D27"/>
    <mergeCell ref="E26:E27"/>
    <mergeCell ref="A20:A21"/>
    <mergeCell ref="B20:C20"/>
    <mergeCell ref="D20:D21"/>
    <mergeCell ref="E12:E13"/>
    <mergeCell ref="B13:C13"/>
    <mergeCell ref="A22:A23"/>
    <mergeCell ref="B22:C22"/>
    <mergeCell ref="D22:D23"/>
    <mergeCell ref="E22:E23"/>
    <mergeCell ref="B23:C23"/>
    <mergeCell ref="A16:A17"/>
    <mergeCell ref="B16:C16"/>
    <mergeCell ref="D16:D17"/>
    <mergeCell ref="C7:E7"/>
    <mergeCell ref="C8:E8"/>
    <mergeCell ref="A10:A11"/>
    <mergeCell ref="B10:C10"/>
    <mergeCell ref="D10:D11"/>
    <mergeCell ref="A18:A19"/>
    <mergeCell ref="B18:C18"/>
    <mergeCell ref="D18:D19"/>
    <mergeCell ref="E18:E19"/>
    <mergeCell ref="B19:C19"/>
    <mergeCell ref="E10:E11"/>
    <mergeCell ref="B11:C11"/>
    <mergeCell ref="A14:A15"/>
    <mergeCell ref="B14:C14"/>
    <mergeCell ref="D14:D15"/>
    <mergeCell ref="E14:E15"/>
    <mergeCell ref="B15:C15"/>
    <mergeCell ref="A12:A13"/>
    <mergeCell ref="B12:C12"/>
    <mergeCell ref="D12:D13"/>
  </mergeCells>
  <printOptions/>
  <pageMargins left="0.75" right="0.75" top="1" bottom="1" header="0.512" footer="0.512"/>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L52"/>
  <sheetViews>
    <sheetView view="pageBreakPreview" zoomScaleSheetLayoutView="100" zoomScalePageLayoutView="0" workbookViewId="0" topLeftCell="A1">
      <selection activeCell="B49" sqref="B49"/>
    </sheetView>
  </sheetViews>
  <sheetFormatPr defaultColWidth="9.00390625" defaultRowHeight="13.5"/>
  <cols>
    <col min="1" max="1" width="9.00390625" style="1" customWidth="1"/>
    <col min="2" max="3" width="14.625" style="1" customWidth="1"/>
    <col min="4" max="4" width="8.50390625" style="1" customWidth="1"/>
    <col min="5" max="5" width="4.625" style="1" bestFit="1" customWidth="1"/>
    <col min="6" max="6" width="10.00390625" style="1" customWidth="1"/>
    <col min="7" max="7" width="9.00390625" style="1" customWidth="1"/>
    <col min="8" max="8" width="5.25390625" style="1" bestFit="1" customWidth="1"/>
    <col min="9" max="9" width="4.50390625" style="1" customWidth="1"/>
    <col min="10" max="10" width="3.375" style="1" bestFit="1" customWidth="1"/>
    <col min="11" max="11" width="4.875" style="1" customWidth="1"/>
    <col min="12" max="12" width="11.00390625" style="1" bestFit="1" customWidth="1"/>
    <col min="13" max="16384" width="9.00390625" style="1" customWidth="1"/>
  </cols>
  <sheetData>
    <row r="1" spans="1:12" ht="22.5">
      <c r="A1" s="92" t="s">
        <v>98</v>
      </c>
      <c r="B1" s="92"/>
      <c r="C1" s="92"/>
      <c r="D1" s="92"/>
      <c r="E1" s="92"/>
      <c r="F1" s="92"/>
      <c r="G1" s="92"/>
      <c r="H1" s="92"/>
      <c r="I1" s="92"/>
      <c r="J1" s="92"/>
      <c r="K1" s="92"/>
      <c r="L1" s="92"/>
    </row>
    <row r="2" spans="1:12" ht="22.5">
      <c r="A2" s="92" t="s">
        <v>99</v>
      </c>
      <c r="B2" s="92"/>
      <c r="C2" s="92"/>
      <c r="D2" s="92"/>
      <c r="E2" s="92"/>
      <c r="F2" s="92"/>
      <c r="G2" s="92"/>
      <c r="H2" s="92"/>
      <c r="I2" s="92"/>
      <c r="J2" s="92"/>
      <c r="K2" s="92"/>
      <c r="L2" s="92"/>
    </row>
    <row r="3" ht="13.5">
      <c r="A3" s="4"/>
    </row>
    <row r="4" spans="1:12" ht="13.5" customHeight="1">
      <c r="A4" s="65" t="s">
        <v>88</v>
      </c>
      <c r="B4" s="67"/>
      <c r="C4" s="49" t="s">
        <v>91</v>
      </c>
      <c r="D4" s="64"/>
      <c r="E4" s="61"/>
      <c r="F4" s="64"/>
      <c r="G4" s="62"/>
      <c r="H4" s="61"/>
      <c r="I4" s="61"/>
      <c r="J4" s="62"/>
      <c r="K4" s="74" t="s">
        <v>14</v>
      </c>
      <c r="L4" s="75"/>
    </row>
    <row r="5" spans="1:12" ht="25.5" customHeight="1">
      <c r="A5" s="65"/>
      <c r="B5" s="67"/>
      <c r="C5" s="49" t="s">
        <v>6</v>
      </c>
      <c r="D5" s="59"/>
      <c r="E5" s="60"/>
      <c r="F5" s="59" t="s">
        <v>12</v>
      </c>
      <c r="G5" s="63"/>
      <c r="H5" s="60"/>
      <c r="I5" s="60"/>
      <c r="J5" s="63"/>
      <c r="K5" s="76"/>
      <c r="L5" s="77"/>
    </row>
    <row r="6" spans="1:12" ht="19.5" customHeight="1">
      <c r="A6" s="66" t="s">
        <v>0</v>
      </c>
      <c r="B6" s="71" t="s">
        <v>10</v>
      </c>
      <c r="C6" s="72"/>
      <c r="D6" s="72"/>
      <c r="E6" s="73"/>
      <c r="F6" s="2" t="s">
        <v>9</v>
      </c>
      <c r="G6" s="67"/>
      <c r="H6" s="67"/>
      <c r="I6" s="67"/>
      <c r="J6" s="67"/>
      <c r="K6" s="67"/>
      <c r="L6" s="67"/>
    </row>
    <row r="7" spans="1:12" ht="19.5" customHeight="1">
      <c r="A7" s="66"/>
      <c r="B7" s="70"/>
      <c r="C7" s="70"/>
      <c r="D7" s="70"/>
      <c r="E7" s="70"/>
      <c r="F7" s="2" t="s">
        <v>25</v>
      </c>
      <c r="G7" s="67"/>
      <c r="H7" s="67"/>
      <c r="I7" s="67"/>
      <c r="J7" s="67"/>
      <c r="K7" s="67"/>
      <c r="L7" s="67"/>
    </row>
    <row r="8" spans="1:12" ht="13.5">
      <c r="A8" s="2" t="s">
        <v>26</v>
      </c>
      <c r="B8" s="81"/>
      <c r="C8" s="81"/>
      <c r="D8" s="3" t="s">
        <v>9</v>
      </c>
      <c r="E8" s="80"/>
      <c r="F8" s="80"/>
      <c r="G8" s="2" t="s">
        <v>26</v>
      </c>
      <c r="H8" s="86"/>
      <c r="I8" s="86"/>
      <c r="J8" s="86"/>
      <c r="K8" s="64" t="s">
        <v>78</v>
      </c>
      <c r="L8" s="62"/>
    </row>
    <row r="9" spans="1:12" ht="13.5">
      <c r="A9" s="65" t="s">
        <v>2</v>
      </c>
      <c r="B9" s="82"/>
      <c r="C9" s="82"/>
      <c r="D9" s="79" t="s">
        <v>16</v>
      </c>
      <c r="E9" s="80"/>
      <c r="F9" s="80"/>
      <c r="G9" s="65" t="s">
        <v>13</v>
      </c>
      <c r="H9" s="87"/>
      <c r="I9" s="87"/>
      <c r="J9" s="87"/>
      <c r="K9" s="84" t="s">
        <v>79</v>
      </c>
      <c r="L9" s="85"/>
    </row>
    <row r="10" spans="1:12" ht="13.5">
      <c r="A10" s="65"/>
      <c r="B10" s="83"/>
      <c r="C10" s="83"/>
      <c r="D10" s="79"/>
      <c r="E10" s="80"/>
      <c r="F10" s="80"/>
      <c r="G10" s="65"/>
      <c r="H10" s="88"/>
      <c r="I10" s="88"/>
      <c r="J10" s="88"/>
      <c r="K10" s="59" t="s">
        <v>77</v>
      </c>
      <c r="L10" s="63"/>
    </row>
    <row r="11" spans="1:12" ht="28.5" customHeight="1">
      <c r="A11" s="50" t="s">
        <v>90</v>
      </c>
      <c r="B11" s="67"/>
      <c r="C11" s="67"/>
      <c r="D11" s="67"/>
      <c r="E11" s="78" t="s">
        <v>92</v>
      </c>
      <c r="F11" s="67"/>
      <c r="G11" s="67"/>
      <c r="H11" s="67"/>
      <c r="I11" s="67"/>
      <c r="J11" s="67"/>
      <c r="K11" s="67"/>
      <c r="L11" s="67"/>
    </row>
    <row r="12" spans="1:12" ht="34.5" customHeight="1">
      <c r="A12" s="3" t="s">
        <v>45</v>
      </c>
      <c r="B12" s="2" t="s">
        <v>30</v>
      </c>
      <c r="C12" s="2" t="s">
        <v>7</v>
      </c>
      <c r="D12" s="10">
        <v>20</v>
      </c>
      <c r="E12" s="2" t="s">
        <v>27</v>
      </c>
      <c r="F12" s="2" t="s">
        <v>17</v>
      </c>
      <c r="G12" s="10"/>
      <c r="H12" s="2" t="s">
        <v>18</v>
      </c>
      <c r="I12" s="11"/>
      <c r="J12" s="2" t="s">
        <v>19</v>
      </c>
      <c r="K12" s="11"/>
      <c r="L12" s="2" t="s">
        <v>20</v>
      </c>
    </row>
    <row r="13" spans="1:12" ht="13.5">
      <c r="A13" s="65" t="s">
        <v>3</v>
      </c>
      <c r="B13" s="68" t="s">
        <v>28</v>
      </c>
      <c r="C13" s="69"/>
      <c r="D13" s="65" t="s">
        <v>8</v>
      </c>
      <c r="E13" s="65"/>
      <c r="F13" s="65" t="s">
        <v>75</v>
      </c>
      <c r="G13" s="65"/>
      <c r="H13" s="65"/>
      <c r="I13" s="65"/>
      <c r="J13" s="65"/>
      <c r="K13" s="65"/>
      <c r="L13" s="65"/>
    </row>
    <row r="14" spans="1:12" ht="13.5">
      <c r="A14" s="65"/>
      <c r="B14" s="2" t="s">
        <v>4</v>
      </c>
      <c r="C14" s="2" t="s">
        <v>5</v>
      </c>
      <c r="D14" s="65"/>
      <c r="E14" s="65"/>
      <c r="F14" s="65"/>
      <c r="G14" s="65"/>
      <c r="H14" s="65"/>
      <c r="I14" s="65"/>
      <c r="J14" s="65"/>
      <c r="K14" s="65"/>
      <c r="L14" s="65"/>
    </row>
    <row r="15" spans="1:12" ht="19.5" customHeight="1">
      <c r="A15" s="65">
        <v>1</v>
      </c>
      <c r="B15" s="12"/>
      <c r="C15" s="12"/>
      <c r="D15" s="67"/>
      <c r="E15" s="67"/>
      <c r="F15" s="67"/>
      <c r="G15" s="67"/>
      <c r="H15" s="67"/>
      <c r="I15" s="67"/>
      <c r="J15" s="67"/>
      <c r="K15" s="67"/>
      <c r="L15" s="67"/>
    </row>
    <row r="16" spans="1:12" ht="19.5" customHeight="1">
      <c r="A16" s="65"/>
      <c r="B16" s="13"/>
      <c r="C16" s="13"/>
      <c r="D16" s="67"/>
      <c r="E16" s="67"/>
      <c r="F16" s="67"/>
      <c r="G16" s="67"/>
      <c r="H16" s="67"/>
      <c r="I16" s="67"/>
      <c r="J16" s="67"/>
      <c r="K16" s="67"/>
      <c r="L16" s="67"/>
    </row>
    <row r="17" spans="1:12" ht="19.5" customHeight="1">
      <c r="A17" s="65">
        <v>2</v>
      </c>
      <c r="B17" s="12"/>
      <c r="C17" s="12"/>
      <c r="D17" s="67"/>
      <c r="E17" s="67"/>
      <c r="F17" s="67"/>
      <c r="G17" s="67"/>
      <c r="H17" s="67"/>
      <c r="I17" s="67"/>
      <c r="J17" s="67"/>
      <c r="K17" s="67"/>
      <c r="L17" s="67"/>
    </row>
    <row r="18" spans="1:12" ht="19.5" customHeight="1">
      <c r="A18" s="65"/>
      <c r="B18" s="13"/>
      <c r="C18" s="13"/>
      <c r="D18" s="67"/>
      <c r="E18" s="67"/>
      <c r="F18" s="67"/>
      <c r="G18" s="67"/>
      <c r="H18" s="67"/>
      <c r="I18" s="67"/>
      <c r="J18" s="67"/>
      <c r="K18" s="67"/>
      <c r="L18" s="67"/>
    </row>
    <row r="19" spans="1:12" ht="19.5" customHeight="1">
      <c r="A19" s="65">
        <v>3</v>
      </c>
      <c r="B19" s="12"/>
      <c r="C19" s="12"/>
      <c r="D19" s="67"/>
      <c r="E19" s="67"/>
      <c r="F19" s="67"/>
      <c r="G19" s="67"/>
      <c r="H19" s="67"/>
      <c r="I19" s="67"/>
      <c r="J19" s="67"/>
      <c r="K19" s="67"/>
      <c r="L19" s="67"/>
    </row>
    <row r="20" spans="1:12" ht="19.5" customHeight="1">
      <c r="A20" s="65"/>
      <c r="B20" s="13"/>
      <c r="C20" s="13"/>
      <c r="D20" s="67"/>
      <c r="E20" s="67"/>
      <c r="F20" s="67"/>
      <c r="G20" s="67"/>
      <c r="H20" s="67"/>
      <c r="I20" s="67"/>
      <c r="J20" s="67"/>
      <c r="K20" s="67"/>
      <c r="L20" s="67"/>
    </row>
    <row r="21" spans="1:12" ht="19.5" customHeight="1">
      <c r="A21" s="65">
        <v>4</v>
      </c>
      <c r="B21" s="12"/>
      <c r="C21" s="12"/>
      <c r="D21" s="67"/>
      <c r="E21" s="67"/>
      <c r="F21" s="67"/>
      <c r="G21" s="67"/>
      <c r="H21" s="67"/>
      <c r="I21" s="67"/>
      <c r="J21" s="67"/>
      <c r="K21" s="67"/>
      <c r="L21" s="67"/>
    </row>
    <row r="22" spans="1:12" ht="19.5" customHeight="1">
      <c r="A22" s="65"/>
      <c r="B22" s="13"/>
      <c r="C22" s="13"/>
      <c r="D22" s="67"/>
      <c r="E22" s="67"/>
      <c r="F22" s="67"/>
      <c r="G22" s="67"/>
      <c r="H22" s="67"/>
      <c r="I22" s="67"/>
      <c r="J22" s="67"/>
      <c r="K22" s="67"/>
      <c r="L22" s="67"/>
    </row>
    <row r="23" spans="1:12" ht="19.5" customHeight="1">
      <c r="A23" s="65">
        <v>5</v>
      </c>
      <c r="B23" s="12"/>
      <c r="C23" s="12"/>
      <c r="D23" s="67"/>
      <c r="E23" s="67"/>
      <c r="F23" s="67"/>
      <c r="G23" s="67"/>
      <c r="H23" s="67"/>
      <c r="I23" s="67"/>
      <c r="J23" s="67"/>
      <c r="K23" s="67"/>
      <c r="L23" s="67"/>
    </row>
    <row r="24" spans="1:12" ht="19.5" customHeight="1">
      <c r="A24" s="65"/>
      <c r="B24" s="13"/>
      <c r="C24" s="13"/>
      <c r="D24" s="67"/>
      <c r="E24" s="67"/>
      <c r="F24" s="67"/>
      <c r="G24" s="67"/>
      <c r="H24" s="67"/>
      <c r="I24" s="67"/>
      <c r="J24" s="67"/>
      <c r="K24" s="67"/>
      <c r="L24" s="67"/>
    </row>
    <row r="25" spans="1:12" ht="19.5" customHeight="1">
      <c r="A25" s="65">
        <v>6</v>
      </c>
      <c r="B25" s="12"/>
      <c r="C25" s="12"/>
      <c r="D25" s="67"/>
      <c r="E25" s="67"/>
      <c r="F25" s="67"/>
      <c r="G25" s="67"/>
      <c r="H25" s="67"/>
      <c r="I25" s="67"/>
      <c r="J25" s="67"/>
      <c r="K25" s="67"/>
      <c r="L25" s="67"/>
    </row>
    <row r="26" spans="1:12" ht="19.5" customHeight="1">
      <c r="A26" s="65"/>
      <c r="B26" s="13"/>
      <c r="C26" s="13"/>
      <c r="D26" s="67"/>
      <c r="E26" s="67"/>
      <c r="F26" s="67"/>
      <c r="G26" s="67"/>
      <c r="H26" s="67"/>
      <c r="I26" s="67"/>
      <c r="J26" s="67"/>
      <c r="K26" s="67"/>
      <c r="L26" s="67"/>
    </row>
    <row r="27" spans="1:12" ht="19.5" customHeight="1">
      <c r="A27" s="65">
        <v>7</v>
      </c>
      <c r="B27" s="12"/>
      <c r="C27" s="12"/>
      <c r="D27" s="67"/>
      <c r="E27" s="67"/>
      <c r="F27" s="67"/>
      <c r="G27" s="67"/>
      <c r="H27" s="67"/>
      <c r="I27" s="67"/>
      <c r="J27" s="67"/>
      <c r="K27" s="67"/>
      <c r="L27" s="67"/>
    </row>
    <row r="28" spans="1:12" ht="19.5" customHeight="1">
      <c r="A28" s="65"/>
      <c r="B28" s="13"/>
      <c r="C28" s="13"/>
      <c r="D28" s="67"/>
      <c r="E28" s="67"/>
      <c r="F28" s="67"/>
      <c r="G28" s="67"/>
      <c r="H28" s="67"/>
      <c r="I28" s="67"/>
      <c r="J28" s="67"/>
      <c r="K28" s="67"/>
      <c r="L28" s="67"/>
    </row>
    <row r="29" spans="1:12" ht="19.5" customHeight="1">
      <c r="A29" s="65">
        <v>8</v>
      </c>
      <c r="B29" s="12"/>
      <c r="C29" s="12"/>
      <c r="D29" s="67"/>
      <c r="E29" s="67"/>
      <c r="F29" s="67"/>
      <c r="G29" s="67"/>
      <c r="H29" s="67"/>
      <c r="I29" s="67"/>
      <c r="J29" s="67"/>
      <c r="K29" s="67"/>
      <c r="L29" s="67"/>
    </row>
    <row r="30" spans="1:12" ht="19.5" customHeight="1">
      <c r="A30" s="65"/>
      <c r="B30" s="13"/>
      <c r="C30" s="13"/>
      <c r="D30" s="67"/>
      <c r="E30" s="67"/>
      <c r="F30" s="67"/>
      <c r="G30" s="67"/>
      <c r="H30" s="67"/>
      <c r="I30" s="67"/>
      <c r="J30" s="67"/>
      <c r="K30" s="67"/>
      <c r="L30" s="67"/>
    </row>
    <row r="31" spans="1:12" ht="19.5" customHeight="1">
      <c r="A31" s="65">
        <v>9</v>
      </c>
      <c r="B31" s="12"/>
      <c r="C31" s="12"/>
      <c r="D31" s="67"/>
      <c r="E31" s="67"/>
      <c r="F31" s="67"/>
      <c r="G31" s="67"/>
      <c r="H31" s="67"/>
      <c r="I31" s="67"/>
      <c r="J31" s="67"/>
      <c r="K31" s="67"/>
      <c r="L31" s="67"/>
    </row>
    <row r="32" spans="1:12" ht="19.5" customHeight="1">
      <c r="A32" s="65"/>
      <c r="B32" s="13"/>
      <c r="C32" s="13"/>
      <c r="D32" s="67"/>
      <c r="E32" s="67"/>
      <c r="F32" s="67"/>
      <c r="G32" s="67"/>
      <c r="H32" s="67"/>
      <c r="I32" s="67"/>
      <c r="J32" s="67"/>
      <c r="K32" s="67"/>
      <c r="L32" s="67"/>
    </row>
    <row r="33" spans="1:12" ht="19.5" customHeight="1">
      <c r="A33" s="65">
        <v>10</v>
      </c>
      <c r="B33" s="12"/>
      <c r="C33" s="12"/>
      <c r="D33" s="67"/>
      <c r="E33" s="67"/>
      <c r="F33" s="67"/>
      <c r="G33" s="67"/>
      <c r="H33" s="67"/>
      <c r="I33" s="67"/>
      <c r="J33" s="67"/>
      <c r="K33" s="67"/>
      <c r="L33" s="67"/>
    </row>
    <row r="34" spans="1:12" ht="19.5" customHeight="1">
      <c r="A34" s="65"/>
      <c r="B34" s="13"/>
      <c r="C34" s="13"/>
      <c r="D34" s="67"/>
      <c r="E34" s="67"/>
      <c r="F34" s="67"/>
      <c r="G34" s="67"/>
      <c r="H34" s="67"/>
      <c r="I34" s="67"/>
      <c r="J34" s="67"/>
      <c r="K34" s="67"/>
      <c r="L34" s="67"/>
    </row>
    <row r="37" spans="1:4" ht="17.25">
      <c r="A37" s="5" t="s">
        <v>43</v>
      </c>
      <c r="B37" s="4"/>
      <c r="C37" s="4"/>
      <c r="D37" s="4"/>
    </row>
    <row r="39" spans="1:12" s="6" customFormat="1" ht="15">
      <c r="A39" s="93" t="s">
        <v>24</v>
      </c>
      <c r="B39" s="93"/>
      <c r="C39" s="93"/>
      <c r="D39" s="93"/>
      <c r="E39" s="93"/>
      <c r="F39" s="93"/>
      <c r="G39" s="93"/>
      <c r="H39" s="93"/>
      <c r="I39" s="93"/>
      <c r="J39" s="93"/>
      <c r="K39" s="93"/>
      <c r="L39" s="93"/>
    </row>
    <row r="40" s="6" customFormat="1" ht="15"/>
    <row r="41" spans="1:3" s="6" customFormat="1" ht="15">
      <c r="A41" s="94" t="s">
        <v>100</v>
      </c>
      <c r="B41" s="94"/>
      <c r="C41" s="94"/>
    </row>
    <row r="42" s="6" customFormat="1" ht="15"/>
    <row r="43" spans="3:12" s="6" customFormat="1" ht="25.5" customHeight="1">
      <c r="C43" s="89">
        <f>H4</f>
        <v>0</v>
      </c>
      <c r="D43" s="89"/>
      <c r="E43" s="89"/>
      <c r="F43" s="8" t="s">
        <v>21</v>
      </c>
      <c r="G43" s="89"/>
      <c r="H43" s="89"/>
      <c r="I43" s="89"/>
      <c r="J43" s="89"/>
      <c r="K43" s="89"/>
      <c r="L43" s="7" t="s">
        <v>22</v>
      </c>
    </row>
    <row r="44" s="6" customFormat="1" ht="15"/>
    <row r="45" spans="1:12" s="6" customFormat="1" ht="15">
      <c r="A45" s="93" t="s">
        <v>44</v>
      </c>
      <c r="B45" s="93"/>
      <c r="C45" s="93"/>
      <c r="D45" s="93"/>
      <c r="E45" s="93"/>
      <c r="F45" s="93"/>
      <c r="G45" s="93"/>
      <c r="H45" s="93"/>
      <c r="I45" s="93"/>
      <c r="J45" s="93"/>
      <c r="K45" s="93"/>
      <c r="L45" s="93"/>
    </row>
    <row r="46" s="6" customFormat="1" ht="15"/>
    <row r="47" spans="1:3" s="6" customFormat="1" ht="15">
      <c r="A47" s="94" t="s">
        <v>100</v>
      </c>
      <c r="B47" s="94"/>
      <c r="C47" s="94"/>
    </row>
    <row r="48" s="6" customFormat="1" ht="15"/>
    <row r="49" spans="3:12" s="6" customFormat="1" ht="24" customHeight="1">
      <c r="C49" s="14"/>
      <c r="D49" s="95" t="s">
        <v>23</v>
      </c>
      <c r="E49" s="95"/>
      <c r="F49" s="95"/>
      <c r="G49" s="89"/>
      <c r="H49" s="89"/>
      <c r="I49" s="89"/>
      <c r="J49" s="89"/>
      <c r="K49" s="89"/>
      <c r="L49" s="7" t="s">
        <v>22</v>
      </c>
    </row>
    <row r="50" s="6" customFormat="1" ht="15"/>
    <row r="52" spans="1:12" ht="14.25">
      <c r="A52" s="90"/>
      <c r="B52" s="91"/>
      <c r="C52" s="91"/>
      <c r="D52" s="91"/>
      <c r="E52" s="91"/>
      <c r="F52" s="91"/>
      <c r="G52" s="91"/>
      <c r="H52" s="91"/>
      <c r="I52" s="91"/>
      <c r="J52" s="91"/>
      <c r="K52" s="91"/>
      <c r="L52" s="91"/>
    </row>
  </sheetData>
  <sheetProtection/>
  <mergeCells count="74">
    <mergeCell ref="A52:L52"/>
    <mergeCell ref="A1:L1"/>
    <mergeCell ref="A2:L2"/>
    <mergeCell ref="A45:L45"/>
    <mergeCell ref="A47:C47"/>
    <mergeCell ref="G49:K49"/>
    <mergeCell ref="D49:F49"/>
    <mergeCell ref="A39:L39"/>
    <mergeCell ref="A41:C41"/>
    <mergeCell ref="C43:E43"/>
    <mergeCell ref="G43:K43"/>
    <mergeCell ref="D23:E24"/>
    <mergeCell ref="D25:E26"/>
    <mergeCell ref="D27:E28"/>
    <mergeCell ref="D29:E30"/>
    <mergeCell ref="F23:L24"/>
    <mergeCell ref="F25:L26"/>
    <mergeCell ref="F27:L28"/>
    <mergeCell ref="F29:L30"/>
    <mergeCell ref="F31:L32"/>
    <mergeCell ref="A9:A10"/>
    <mergeCell ref="B8:C8"/>
    <mergeCell ref="B9:C10"/>
    <mergeCell ref="F13:L14"/>
    <mergeCell ref="K8:L8"/>
    <mergeCell ref="K9:L9"/>
    <mergeCell ref="K10:L10"/>
    <mergeCell ref="G9:G10"/>
    <mergeCell ref="H8:J8"/>
    <mergeCell ref="H9:J10"/>
    <mergeCell ref="G6:L6"/>
    <mergeCell ref="G7:L7"/>
    <mergeCell ref="K4:L5"/>
    <mergeCell ref="B11:D11"/>
    <mergeCell ref="E11:F11"/>
    <mergeCell ref="G11:L11"/>
    <mergeCell ref="D4:E4"/>
    <mergeCell ref="D9:D10"/>
    <mergeCell ref="E8:F8"/>
    <mergeCell ref="E9:F10"/>
    <mergeCell ref="B13:C13"/>
    <mergeCell ref="B7:E7"/>
    <mergeCell ref="B6:E6"/>
    <mergeCell ref="A33:A34"/>
    <mergeCell ref="D33:E34"/>
    <mergeCell ref="F33:L34"/>
    <mergeCell ref="A21:A22"/>
    <mergeCell ref="A23:A24"/>
    <mergeCell ref="A25:A26"/>
    <mergeCell ref="A27:A28"/>
    <mergeCell ref="A15:A16"/>
    <mergeCell ref="A17:A18"/>
    <mergeCell ref="A19:A20"/>
    <mergeCell ref="A31:A32"/>
    <mergeCell ref="D31:E32"/>
    <mergeCell ref="A29:A30"/>
    <mergeCell ref="F21:L22"/>
    <mergeCell ref="F15:L16"/>
    <mergeCell ref="F17:L18"/>
    <mergeCell ref="F19:L20"/>
    <mergeCell ref="D15:E16"/>
    <mergeCell ref="D17:E18"/>
    <mergeCell ref="D19:E20"/>
    <mergeCell ref="D21:E22"/>
    <mergeCell ref="D5:E5"/>
    <mergeCell ref="H4:J4"/>
    <mergeCell ref="H5:J5"/>
    <mergeCell ref="F4:G4"/>
    <mergeCell ref="F5:G5"/>
    <mergeCell ref="A13:A14"/>
    <mergeCell ref="A6:A7"/>
    <mergeCell ref="D13:E14"/>
    <mergeCell ref="A4:A5"/>
    <mergeCell ref="B4:B5"/>
  </mergeCells>
  <printOptions/>
  <pageMargins left="0.69" right="0.42" top="0.55" bottom="0.63" header="0.512" footer="0.512"/>
  <pageSetup horizontalDpi="300" verticalDpi="300" orientation="portrait" paperSize="9" scale="89" r:id="rId1"/>
  <rowBreaks count="1" manualBreakCount="1">
    <brk id="50" max="11" man="1"/>
  </rowBreaks>
</worksheet>
</file>

<file path=xl/worksheets/sheet20.xml><?xml version="1.0" encoding="utf-8"?>
<worksheet xmlns="http://schemas.openxmlformats.org/spreadsheetml/2006/main" xmlns:r="http://schemas.openxmlformats.org/officeDocument/2006/relationships">
  <dimension ref="A1:E35"/>
  <sheetViews>
    <sheetView zoomScalePageLayoutView="0" workbookViewId="0" topLeftCell="A1">
      <selection activeCell="A3" sqref="A3"/>
    </sheetView>
  </sheetViews>
  <sheetFormatPr defaultColWidth="9.00390625" defaultRowHeight="13.5"/>
  <cols>
    <col min="1" max="1" width="5.875" style="16" customWidth="1"/>
    <col min="2" max="2" width="19.625" style="0" customWidth="1"/>
    <col min="3" max="3" width="35.00390625" style="0" customWidth="1"/>
    <col min="4" max="4" width="12.125" style="0" customWidth="1"/>
    <col min="5" max="5" width="10.75390625" style="0" customWidth="1"/>
  </cols>
  <sheetData>
    <row r="1" ht="19.5" customHeight="1">
      <c r="A1" s="15" t="s">
        <v>50</v>
      </c>
    </row>
    <row r="2" ht="19.5" customHeight="1"/>
    <row r="3" spans="1:5" ht="19.5" customHeight="1">
      <c r="A3" s="45" t="s">
        <v>105</v>
      </c>
      <c r="B3" s="41"/>
      <c r="C3" s="41"/>
      <c r="D3" s="41"/>
      <c r="E3" s="41"/>
    </row>
    <row r="4" ht="19.5" customHeight="1">
      <c r="A4" s="17"/>
    </row>
    <row r="5" spans="1:3" ht="22.5" customHeight="1">
      <c r="A5" s="18" t="s">
        <v>59</v>
      </c>
      <c r="B5" s="19">
        <f>'女子４位'!C45</f>
        <v>0</v>
      </c>
      <c r="C5" s="19" t="s">
        <v>87</v>
      </c>
    </row>
    <row r="6" ht="13.5"/>
    <row r="7" spans="1:5" ht="27" customHeight="1">
      <c r="A7" s="2" t="s">
        <v>60</v>
      </c>
      <c r="B7" s="2" t="s">
        <v>51</v>
      </c>
      <c r="C7" s="68" t="s">
        <v>52</v>
      </c>
      <c r="D7" s="100"/>
      <c r="E7" s="69"/>
    </row>
    <row r="8" spans="1:5" ht="34.5" customHeight="1">
      <c r="A8" s="2">
        <f>'女子４位'!B4</f>
        <v>0</v>
      </c>
      <c r="B8" s="2">
        <f>'女子４位'!H5</f>
        <v>0</v>
      </c>
      <c r="C8" s="68">
        <f>'女子４位'!B9</f>
        <v>0</v>
      </c>
      <c r="D8" s="100"/>
      <c r="E8" s="69"/>
    </row>
    <row r="9" spans="1:5" ht="18.75" customHeight="1">
      <c r="A9" s="1"/>
      <c r="B9" s="1"/>
      <c r="C9" s="1"/>
      <c r="D9" s="1"/>
      <c r="E9" s="1"/>
    </row>
    <row r="10" spans="1:5" ht="19.5" customHeight="1">
      <c r="A10" s="65" t="s">
        <v>61</v>
      </c>
      <c r="B10" s="96" t="s">
        <v>62</v>
      </c>
      <c r="C10" s="96"/>
      <c r="D10" s="65" t="s">
        <v>53</v>
      </c>
      <c r="E10" s="96" t="s">
        <v>54</v>
      </c>
    </row>
    <row r="11" spans="1:5" ht="28.5" customHeight="1">
      <c r="A11" s="65"/>
      <c r="B11" s="97" t="s">
        <v>55</v>
      </c>
      <c r="C11" s="97"/>
      <c r="D11" s="65"/>
      <c r="E11" s="97"/>
    </row>
    <row r="12" spans="1:5" ht="19.5" customHeight="1">
      <c r="A12" s="96">
        <v>1</v>
      </c>
      <c r="B12" s="74" t="str">
        <f>'女子４位'!B15&amp;"  "&amp;'女子４位'!C15</f>
        <v>  </v>
      </c>
      <c r="C12" s="75"/>
      <c r="D12" s="96">
        <f>'女子４位'!D15</f>
        <v>0</v>
      </c>
      <c r="E12" s="96"/>
    </row>
    <row r="13" spans="1:5" ht="28.5" customHeight="1">
      <c r="A13" s="97"/>
      <c r="B13" s="98" t="str">
        <f>'女子４位'!B16&amp;"  "&amp;'女子４位'!C16</f>
        <v>  </v>
      </c>
      <c r="C13" s="99"/>
      <c r="D13" s="97"/>
      <c r="E13" s="97"/>
    </row>
    <row r="14" spans="1:5" ht="19.5" customHeight="1">
      <c r="A14" s="96">
        <v>2</v>
      </c>
      <c r="B14" s="74" t="str">
        <f>'女子４位'!B17&amp;"  "&amp;'女子４位'!C17</f>
        <v>  </v>
      </c>
      <c r="C14" s="75"/>
      <c r="D14" s="96">
        <f>'女子４位'!D17</f>
        <v>0</v>
      </c>
      <c r="E14" s="96"/>
    </row>
    <row r="15" spans="1:5" ht="28.5" customHeight="1">
      <c r="A15" s="97"/>
      <c r="B15" s="98" t="str">
        <f>'女子４位'!B18&amp;"  "&amp;'女子４位'!C18</f>
        <v>  </v>
      </c>
      <c r="C15" s="99"/>
      <c r="D15" s="97"/>
      <c r="E15" s="97"/>
    </row>
    <row r="16" spans="1:5" ht="19.5" customHeight="1">
      <c r="A16" s="96">
        <v>3</v>
      </c>
      <c r="B16" s="74" t="str">
        <f>'女子４位'!B19&amp;"  "&amp;'女子４位'!C19</f>
        <v>  </v>
      </c>
      <c r="C16" s="75"/>
      <c r="D16" s="96">
        <f>'女子４位'!D19</f>
        <v>0</v>
      </c>
      <c r="E16" s="96"/>
    </row>
    <row r="17" spans="1:5" ht="28.5" customHeight="1">
      <c r="A17" s="97"/>
      <c r="B17" s="98" t="str">
        <f>'女子４位'!B20&amp;"  "&amp;'女子４位'!C20</f>
        <v>  </v>
      </c>
      <c r="C17" s="99"/>
      <c r="D17" s="97"/>
      <c r="E17" s="97"/>
    </row>
    <row r="18" spans="1:5" ht="19.5" customHeight="1">
      <c r="A18" s="96">
        <v>4</v>
      </c>
      <c r="B18" s="74" t="str">
        <f>'女子４位'!B21&amp;"  "&amp;'女子４位'!C21</f>
        <v>  </v>
      </c>
      <c r="C18" s="75"/>
      <c r="D18" s="96">
        <f>'女子４位'!D21</f>
        <v>0</v>
      </c>
      <c r="E18" s="96"/>
    </row>
    <row r="19" spans="1:5" ht="28.5" customHeight="1">
      <c r="A19" s="97"/>
      <c r="B19" s="98" t="str">
        <f>'女子４位'!B22&amp;"  "&amp;'女子４位'!C22</f>
        <v>  </v>
      </c>
      <c r="C19" s="99"/>
      <c r="D19" s="97"/>
      <c r="E19" s="97"/>
    </row>
    <row r="20" spans="1:5" ht="19.5" customHeight="1">
      <c r="A20" s="96">
        <v>5</v>
      </c>
      <c r="B20" s="74" t="str">
        <f>'女子４位'!B23&amp;"  "&amp;'女子４位'!C23</f>
        <v>  </v>
      </c>
      <c r="C20" s="75"/>
      <c r="D20" s="96">
        <f>'女子４位'!D23</f>
        <v>0</v>
      </c>
      <c r="E20" s="96"/>
    </row>
    <row r="21" spans="1:5" ht="28.5" customHeight="1">
      <c r="A21" s="97"/>
      <c r="B21" s="98" t="str">
        <f>'女子４位'!B24&amp;"  "&amp;'女子４位'!C24</f>
        <v>  </v>
      </c>
      <c r="C21" s="99"/>
      <c r="D21" s="97"/>
      <c r="E21" s="97"/>
    </row>
    <row r="22" spans="1:5" ht="19.5" customHeight="1">
      <c r="A22" s="96">
        <v>6</v>
      </c>
      <c r="B22" s="74" t="str">
        <f>'女子４位'!B25&amp;"  "&amp;'女子４位'!C25</f>
        <v>  </v>
      </c>
      <c r="C22" s="75"/>
      <c r="D22" s="96">
        <f>'女子４位'!D25</f>
        <v>0</v>
      </c>
      <c r="E22" s="96"/>
    </row>
    <row r="23" spans="1:5" ht="28.5" customHeight="1">
      <c r="A23" s="97"/>
      <c r="B23" s="98" t="str">
        <f>'女子４位'!B26&amp;"  "&amp;'女子４位'!C26</f>
        <v>  </v>
      </c>
      <c r="C23" s="99"/>
      <c r="D23" s="97"/>
      <c r="E23" s="97"/>
    </row>
    <row r="24" spans="1:5" ht="19.5" customHeight="1">
      <c r="A24" s="96">
        <v>7</v>
      </c>
      <c r="B24" s="74" t="str">
        <f>'女子４位'!B27&amp;"  "&amp;'女子４位'!C27</f>
        <v>  </v>
      </c>
      <c r="C24" s="75"/>
      <c r="D24" s="96">
        <f>'女子４位'!D27</f>
        <v>0</v>
      </c>
      <c r="E24" s="96"/>
    </row>
    <row r="25" spans="1:5" ht="28.5" customHeight="1">
      <c r="A25" s="97"/>
      <c r="B25" s="98" t="str">
        <f>'女子４位'!B28&amp;"  "&amp;'女子４位'!C28</f>
        <v>  </v>
      </c>
      <c r="C25" s="99"/>
      <c r="D25" s="97"/>
      <c r="E25" s="97"/>
    </row>
    <row r="26" spans="1:5" ht="19.5" customHeight="1">
      <c r="A26" s="96">
        <v>8</v>
      </c>
      <c r="B26" s="74" t="str">
        <f>'女子４位'!B29&amp;"  "&amp;'女子４位'!C29</f>
        <v>  </v>
      </c>
      <c r="C26" s="75"/>
      <c r="D26" s="96">
        <f>'女子４位'!D29</f>
        <v>0</v>
      </c>
      <c r="E26" s="96"/>
    </row>
    <row r="27" spans="1:5" ht="28.5" customHeight="1">
      <c r="A27" s="97"/>
      <c r="B27" s="98" t="str">
        <f>'女子４位'!B30&amp;"  "&amp;'女子４位'!C30</f>
        <v>  </v>
      </c>
      <c r="C27" s="99"/>
      <c r="D27" s="97"/>
      <c r="E27" s="97"/>
    </row>
    <row r="28" ht="21.75" customHeight="1">
      <c r="C28" s="20" t="s">
        <v>63</v>
      </c>
    </row>
    <row r="29" ht="21.75" customHeight="1"/>
    <row r="30" ht="21.75" customHeight="1">
      <c r="A30" s="17" t="s">
        <v>57</v>
      </c>
    </row>
    <row r="31" ht="21.75" customHeight="1">
      <c r="A31" s="17" t="s">
        <v>58</v>
      </c>
    </row>
    <row r="32" ht="21.75" customHeight="1"/>
    <row r="35" spans="1:5" ht="13.5">
      <c r="A35" s="101"/>
      <c r="B35" s="101"/>
      <c r="C35" s="101"/>
      <c r="D35" s="101"/>
      <c r="E35" s="101"/>
    </row>
  </sheetData>
  <sheetProtection/>
  <mergeCells count="48">
    <mergeCell ref="E20:E21"/>
    <mergeCell ref="B21:C21"/>
    <mergeCell ref="B27:C27"/>
    <mergeCell ref="A24:A25"/>
    <mergeCell ref="B24:C24"/>
    <mergeCell ref="D24:D25"/>
    <mergeCell ref="E24:E25"/>
    <mergeCell ref="B25:C25"/>
    <mergeCell ref="E16:E17"/>
    <mergeCell ref="B17:C17"/>
    <mergeCell ref="A35:E35"/>
    <mergeCell ref="A26:A27"/>
    <mergeCell ref="B26:C26"/>
    <mergeCell ref="D26:D27"/>
    <mergeCell ref="E26:E27"/>
    <mergeCell ref="A20:A21"/>
    <mergeCell ref="B20:C20"/>
    <mergeCell ref="D20:D21"/>
    <mergeCell ref="E12:E13"/>
    <mergeCell ref="B13:C13"/>
    <mergeCell ref="A22:A23"/>
    <mergeCell ref="B22:C22"/>
    <mergeCell ref="D22:D23"/>
    <mergeCell ref="E22:E23"/>
    <mergeCell ref="B23:C23"/>
    <mergeCell ref="A16:A17"/>
    <mergeCell ref="B16:C16"/>
    <mergeCell ref="D16:D17"/>
    <mergeCell ref="C7:E7"/>
    <mergeCell ref="C8:E8"/>
    <mergeCell ref="A10:A11"/>
    <mergeCell ref="B10:C10"/>
    <mergeCell ref="D10:D11"/>
    <mergeCell ref="A18:A19"/>
    <mergeCell ref="B18:C18"/>
    <mergeCell ref="D18:D19"/>
    <mergeCell ref="E18:E19"/>
    <mergeCell ref="B19:C19"/>
    <mergeCell ref="E10:E11"/>
    <mergeCell ref="B11:C11"/>
    <mergeCell ref="A14:A15"/>
    <mergeCell ref="B14:C14"/>
    <mergeCell ref="D14:D15"/>
    <mergeCell ref="E14:E15"/>
    <mergeCell ref="B15:C15"/>
    <mergeCell ref="A12:A13"/>
    <mergeCell ref="B12:C12"/>
    <mergeCell ref="D12:D13"/>
  </mergeCells>
  <printOptions/>
  <pageMargins left="0.75" right="0.75" top="1" bottom="1" header="0.512" footer="0.512"/>
  <pageSetup orientation="portrait" paperSize="9"/>
  <legacyDrawing r:id="rId2"/>
</worksheet>
</file>

<file path=xl/worksheets/sheet21.xml><?xml version="1.0" encoding="utf-8"?>
<worksheet xmlns="http://schemas.openxmlformats.org/spreadsheetml/2006/main" xmlns:r="http://schemas.openxmlformats.org/officeDocument/2006/relationships">
  <dimension ref="A1:E35"/>
  <sheetViews>
    <sheetView zoomScalePageLayoutView="0" workbookViewId="0" topLeftCell="A1">
      <selection activeCell="C5" sqref="C5"/>
    </sheetView>
  </sheetViews>
  <sheetFormatPr defaultColWidth="9.00390625" defaultRowHeight="13.5"/>
  <cols>
    <col min="1" max="1" width="5.875" style="16" customWidth="1"/>
    <col min="2" max="2" width="19.625" style="0" customWidth="1"/>
    <col min="3" max="3" width="35.00390625" style="0" customWidth="1"/>
    <col min="4" max="4" width="12.125" style="0" customWidth="1"/>
    <col min="5" max="5" width="10.75390625" style="0" customWidth="1"/>
  </cols>
  <sheetData>
    <row r="1" ht="19.5" customHeight="1">
      <c r="A1" s="15" t="s">
        <v>50</v>
      </c>
    </row>
    <row r="2" ht="19.5" customHeight="1"/>
    <row r="3" spans="1:5" ht="19.5" customHeight="1">
      <c r="A3" s="45" t="s">
        <v>105</v>
      </c>
      <c r="B3" s="41"/>
      <c r="C3" s="41"/>
      <c r="D3" s="41"/>
      <c r="E3" s="41"/>
    </row>
    <row r="4" ht="19.5" customHeight="1">
      <c r="A4" s="17"/>
    </row>
    <row r="5" spans="1:3" ht="22.5" customHeight="1">
      <c r="A5" s="18" t="s">
        <v>59</v>
      </c>
      <c r="B5" s="19">
        <f>'女子５位→開催地区のみ'!C45</f>
        <v>0</v>
      </c>
      <c r="C5" s="19" t="s">
        <v>87</v>
      </c>
    </row>
    <row r="6" ht="13.5"/>
    <row r="7" spans="1:5" ht="27" customHeight="1">
      <c r="A7" s="2" t="s">
        <v>60</v>
      </c>
      <c r="B7" s="2" t="s">
        <v>51</v>
      </c>
      <c r="C7" s="68" t="s">
        <v>52</v>
      </c>
      <c r="D7" s="100"/>
      <c r="E7" s="69"/>
    </row>
    <row r="8" spans="1:5" ht="34.5" customHeight="1">
      <c r="A8" s="2">
        <f>'女子５位→開催地区のみ'!B4</f>
        <v>0</v>
      </c>
      <c r="B8" s="2">
        <f>'女子５位→開催地区のみ'!H5</f>
        <v>0</v>
      </c>
      <c r="C8" s="68">
        <f>'女子５位→開催地区のみ'!B9</f>
        <v>0</v>
      </c>
      <c r="D8" s="100"/>
      <c r="E8" s="69"/>
    </row>
    <row r="9" spans="1:5" ht="18.75" customHeight="1">
      <c r="A9" s="1"/>
      <c r="B9" s="1"/>
      <c r="C9" s="1"/>
      <c r="D9" s="1"/>
      <c r="E9" s="1"/>
    </row>
    <row r="10" spans="1:5" ht="19.5" customHeight="1">
      <c r="A10" s="65" t="s">
        <v>61</v>
      </c>
      <c r="B10" s="96" t="s">
        <v>62</v>
      </c>
      <c r="C10" s="96"/>
      <c r="D10" s="65" t="s">
        <v>53</v>
      </c>
      <c r="E10" s="96" t="s">
        <v>54</v>
      </c>
    </row>
    <row r="11" spans="1:5" ht="28.5" customHeight="1">
      <c r="A11" s="65"/>
      <c r="B11" s="97" t="s">
        <v>55</v>
      </c>
      <c r="C11" s="97"/>
      <c r="D11" s="65"/>
      <c r="E11" s="97"/>
    </row>
    <row r="12" spans="1:5" ht="19.5" customHeight="1">
      <c r="A12" s="96">
        <v>1</v>
      </c>
      <c r="B12" s="74" t="str">
        <f>'女子５位→開催地区のみ'!B15&amp;"  "&amp;'女子５位→開催地区のみ'!C15</f>
        <v>  </v>
      </c>
      <c r="C12" s="75"/>
      <c r="D12" s="96">
        <f>'女子５位→開催地区のみ'!D15</f>
        <v>0</v>
      </c>
      <c r="E12" s="96"/>
    </row>
    <row r="13" spans="1:5" ht="28.5" customHeight="1">
      <c r="A13" s="97"/>
      <c r="B13" s="98" t="str">
        <f>'女子５位→開催地区のみ'!B16&amp;"  "&amp;'女子５位→開催地区のみ'!C16</f>
        <v>  </v>
      </c>
      <c r="C13" s="99"/>
      <c r="D13" s="97"/>
      <c r="E13" s="97"/>
    </row>
    <row r="14" spans="1:5" ht="19.5" customHeight="1">
      <c r="A14" s="96">
        <v>2</v>
      </c>
      <c r="B14" s="74" t="str">
        <f>'女子５位→開催地区のみ'!B17&amp;"  "&amp;'女子５位→開催地区のみ'!C17</f>
        <v>  </v>
      </c>
      <c r="C14" s="75"/>
      <c r="D14" s="96">
        <f>'女子５位→開催地区のみ'!D17</f>
        <v>0</v>
      </c>
      <c r="E14" s="96"/>
    </row>
    <row r="15" spans="1:5" ht="28.5" customHeight="1">
      <c r="A15" s="97"/>
      <c r="B15" s="98" t="str">
        <f>'女子５位→開催地区のみ'!B18&amp;"  "&amp;'女子５位→開催地区のみ'!C18</f>
        <v>  </v>
      </c>
      <c r="C15" s="99"/>
      <c r="D15" s="97"/>
      <c r="E15" s="97"/>
    </row>
    <row r="16" spans="1:5" ht="19.5" customHeight="1">
      <c r="A16" s="96">
        <v>3</v>
      </c>
      <c r="B16" s="74" t="str">
        <f>'女子５位→開催地区のみ'!B19&amp;"  "&amp;'女子５位→開催地区のみ'!C19</f>
        <v>  </v>
      </c>
      <c r="C16" s="75"/>
      <c r="D16" s="96">
        <f>'女子５位→開催地区のみ'!D19</f>
        <v>0</v>
      </c>
      <c r="E16" s="96"/>
    </row>
    <row r="17" spans="1:5" ht="28.5" customHeight="1">
      <c r="A17" s="97"/>
      <c r="B17" s="98" t="str">
        <f>'女子５位→開催地区のみ'!B20&amp;"  "&amp;'女子５位→開催地区のみ'!C20</f>
        <v>  </v>
      </c>
      <c r="C17" s="99"/>
      <c r="D17" s="97"/>
      <c r="E17" s="97"/>
    </row>
    <row r="18" spans="1:5" ht="19.5" customHeight="1">
      <c r="A18" s="96">
        <v>4</v>
      </c>
      <c r="B18" s="74" t="str">
        <f>'女子５位→開催地区のみ'!B21&amp;"  "&amp;'女子５位→開催地区のみ'!C21</f>
        <v>  </v>
      </c>
      <c r="C18" s="75"/>
      <c r="D18" s="96">
        <f>'女子５位→開催地区のみ'!D21</f>
        <v>0</v>
      </c>
      <c r="E18" s="96"/>
    </row>
    <row r="19" spans="1:5" ht="28.5" customHeight="1">
      <c r="A19" s="97"/>
      <c r="B19" s="98" t="str">
        <f>'女子５位→開催地区のみ'!B22&amp;"  "&amp;'女子５位→開催地区のみ'!C22</f>
        <v>  </v>
      </c>
      <c r="C19" s="99"/>
      <c r="D19" s="97"/>
      <c r="E19" s="97"/>
    </row>
    <row r="20" spans="1:5" ht="19.5" customHeight="1">
      <c r="A20" s="96">
        <v>5</v>
      </c>
      <c r="B20" s="74" t="str">
        <f>'女子５位→開催地区のみ'!B23&amp;"  "&amp;'女子５位→開催地区のみ'!C23</f>
        <v>  </v>
      </c>
      <c r="C20" s="75"/>
      <c r="D20" s="96">
        <f>'女子５位→開催地区のみ'!D23</f>
        <v>0</v>
      </c>
      <c r="E20" s="96"/>
    </row>
    <row r="21" spans="1:5" ht="28.5" customHeight="1">
      <c r="A21" s="97"/>
      <c r="B21" s="98" t="str">
        <f>'女子５位→開催地区のみ'!B24&amp;"  "&amp;'女子５位→開催地区のみ'!C24</f>
        <v>  </v>
      </c>
      <c r="C21" s="99"/>
      <c r="D21" s="97"/>
      <c r="E21" s="97"/>
    </row>
    <row r="22" spans="1:5" ht="19.5" customHeight="1">
      <c r="A22" s="96">
        <v>6</v>
      </c>
      <c r="B22" s="74" t="str">
        <f>'女子５位→開催地区のみ'!B25&amp;"  "&amp;'女子５位→開催地区のみ'!C25</f>
        <v>  </v>
      </c>
      <c r="C22" s="75"/>
      <c r="D22" s="96">
        <f>'女子５位→開催地区のみ'!D25</f>
        <v>0</v>
      </c>
      <c r="E22" s="96"/>
    </row>
    <row r="23" spans="1:5" ht="28.5" customHeight="1">
      <c r="A23" s="97"/>
      <c r="B23" s="98" t="str">
        <f>'女子５位→開催地区のみ'!B26&amp;"  "&amp;'女子５位→開催地区のみ'!C26</f>
        <v>  </v>
      </c>
      <c r="C23" s="99"/>
      <c r="D23" s="97"/>
      <c r="E23" s="97"/>
    </row>
    <row r="24" spans="1:5" ht="19.5" customHeight="1">
      <c r="A24" s="96">
        <v>7</v>
      </c>
      <c r="B24" s="74" t="str">
        <f>'女子５位→開催地区のみ'!B27&amp;"  "&amp;'女子５位→開催地区のみ'!C27</f>
        <v>  </v>
      </c>
      <c r="C24" s="75"/>
      <c r="D24" s="96">
        <f>'女子５位→開催地区のみ'!D27</f>
        <v>0</v>
      </c>
      <c r="E24" s="96"/>
    </row>
    <row r="25" spans="1:5" ht="28.5" customHeight="1">
      <c r="A25" s="97"/>
      <c r="B25" s="98" t="str">
        <f>'女子５位→開催地区のみ'!B28&amp;"  "&amp;'女子５位→開催地区のみ'!C28</f>
        <v>  </v>
      </c>
      <c r="C25" s="99"/>
      <c r="D25" s="97"/>
      <c r="E25" s="97"/>
    </row>
    <row r="26" spans="1:5" ht="19.5" customHeight="1">
      <c r="A26" s="96">
        <v>8</v>
      </c>
      <c r="B26" s="74" t="str">
        <f>'女子５位→開催地区のみ'!B29&amp;"  "&amp;'女子５位→開催地区のみ'!C29</f>
        <v>  </v>
      </c>
      <c r="C26" s="75"/>
      <c r="D26" s="96">
        <f>'女子５位→開催地区のみ'!D29</f>
        <v>0</v>
      </c>
      <c r="E26" s="96"/>
    </row>
    <row r="27" spans="1:5" ht="28.5" customHeight="1">
      <c r="A27" s="97"/>
      <c r="B27" s="98" t="str">
        <f>'女子５位→開催地区のみ'!B30&amp;"  "&amp;'女子５位→開催地区のみ'!C30</f>
        <v>  </v>
      </c>
      <c r="C27" s="99"/>
      <c r="D27" s="97"/>
      <c r="E27" s="97"/>
    </row>
    <row r="28" ht="21.75" customHeight="1">
      <c r="C28" s="20" t="s">
        <v>63</v>
      </c>
    </row>
    <row r="29" ht="21.75" customHeight="1"/>
    <row r="30" ht="21.75" customHeight="1">
      <c r="A30" s="17" t="s">
        <v>57</v>
      </c>
    </row>
    <row r="31" ht="21.75" customHeight="1">
      <c r="A31" s="17" t="s">
        <v>58</v>
      </c>
    </row>
    <row r="32" ht="21.75" customHeight="1"/>
    <row r="35" spans="1:5" ht="13.5">
      <c r="A35" s="101"/>
      <c r="B35" s="101"/>
      <c r="C35" s="101"/>
      <c r="D35" s="101"/>
      <c r="E35" s="101"/>
    </row>
  </sheetData>
  <sheetProtection/>
  <mergeCells count="48">
    <mergeCell ref="E20:E21"/>
    <mergeCell ref="B21:C21"/>
    <mergeCell ref="B27:C27"/>
    <mergeCell ref="A24:A25"/>
    <mergeCell ref="B24:C24"/>
    <mergeCell ref="D24:D25"/>
    <mergeCell ref="E24:E25"/>
    <mergeCell ref="B25:C25"/>
    <mergeCell ref="E16:E17"/>
    <mergeCell ref="B17:C17"/>
    <mergeCell ref="A35:E35"/>
    <mergeCell ref="A26:A27"/>
    <mergeCell ref="B26:C26"/>
    <mergeCell ref="D26:D27"/>
    <mergeCell ref="E26:E27"/>
    <mergeCell ref="A20:A21"/>
    <mergeCell ref="B20:C20"/>
    <mergeCell ref="D20:D21"/>
    <mergeCell ref="E12:E13"/>
    <mergeCell ref="B13:C13"/>
    <mergeCell ref="A22:A23"/>
    <mergeCell ref="B22:C22"/>
    <mergeCell ref="D22:D23"/>
    <mergeCell ref="E22:E23"/>
    <mergeCell ref="B23:C23"/>
    <mergeCell ref="A16:A17"/>
    <mergeCell ref="B16:C16"/>
    <mergeCell ref="D16:D17"/>
    <mergeCell ref="C7:E7"/>
    <mergeCell ref="C8:E8"/>
    <mergeCell ref="A10:A11"/>
    <mergeCell ref="B10:C10"/>
    <mergeCell ref="D10:D11"/>
    <mergeCell ref="A18:A19"/>
    <mergeCell ref="B18:C18"/>
    <mergeCell ref="D18:D19"/>
    <mergeCell ref="E18:E19"/>
    <mergeCell ref="B19:C19"/>
    <mergeCell ref="E10:E11"/>
    <mergeCell ref="B11:C11"/>
    <mergeCell ref="A14:A15"/>
    <mergeCell ref="B14:C14"/>
    <mergeCell ref="D14:D15"/>
    <mergeCell ref="E14:E15"/>
    <mergeCell ref="B15:C15"/>
    <mergeCell ref="A12:A13"/>
    <mergeCell ref="B12:C12"/>
    <mergeCell ref="D12:D13"/>
  </mergeCells>
  <printOptions/>
  <pageMargins left="0.75" right="0.75" top="1" bottom="1" header="0.512" footer="0.512"/>
  <pageSetup orientation="portrait" paperSize="9"/>
  <legacyDrawing r:id="rId2"/>
</worksheet>
</file>

<file path=xl/worksheets/sheet22.xml><?xml version="1.0" encoding="utf-8"?>
<worksheet xmlns="http://schemas.openxmlformats.org/spreadsheetml/2006/main" xmlns:r="http://schemas.openxmlformats.org/officeDocument/2006/relationships">
  <dimension ref="A1:Q91"/>
  <sheetViews>
    <sheetView zoomScalePageLayoutView="0" workbookViewId="0" topLeftCell="A1">
      <selection activeCell="C52" sqref="C52"/>
    </sheetView>
  </sheetViews>
  <sheetFormatPr defaultColWidth="9.00390625" defaultRowHeight="13.5"/>
  <cols>
    <col min="1" max="1" width="4.125" style="1" bestFit="1" customWidth="1"/>
    <col min="2" max="2" width="8.50390625" style="0" customWidth="1"/>
    <col min="3" max="3" width="3.50390625" style="0" bestFit="1" customWidth="1"/>
    <col min="4" max="4" width="2.50390625" style="0" bestFit="1" customWidth="1"/>
    <col min="5" max="5" width="2.50390625" style="0" customWidth="1"/>
    <col min="6" max="7" width="2.50390625" style="0" bestFit="1" customWidth="1"/>
    <col min="8" max="8" width="8.25390625" style="0" bestFit="1" customWidth="1"/>
    <col min="9" max="9" width="4.75390625" style="0" bestFit="1" customWidth="1"/>
    <col min="10" max="10" width="3.00390625" style="0" bestFit="1" customWidth="1"/>
    <col min="11" max="11" width="3.75390625" style="0" customWidth="1"/>
    <col min="12" max="12" width="3.625" style="0" customWidth="1"/>
    <col min="13" max="13" width="5.50390625" style="0" customWidth="1"/>
    <col min="14" max="14" width="3.25390625" style="0" customWidth="1"/>
    <col min="15" max="15" width="6.50390625" style="0" customWidth="1"/>
    <col min="16" max="16" width="3.875" style="0" customWidth="1"/>
    <col min="17" max="17" width="3.00390625" style="0" bestFit="1" customWidth="1"/>
  </cols>
  <sheetData>
    <row r="1" spans="1:17" ht="13.5">
      <c r="A1" s="4" t="s">
        <v>40</v>
      </c>
      <c r="B1" t="s">
        <v>31</v>
      </c>
      <c r="H1" t="s">
        <v>41</v>
      </c>
      <c r="I1" t="s">
        <v>42</v>
      </c>
      <c r="J1" t="s">
        <v>35</v>
      </c>
      <c r="K1" t="s">
        <v>36</v>
      </c>
      <c r="L1" t="s">
        <v>32</v>
      </c>
      <c r="M1" t="s">
        <v>33</v>
      </c>
      <c r="N1" t="s">
        <v>37</v>
      </c>
      <c r="O1" t="s">
        <v>34</v>
      </c>
      <c r="P1" t="s">
        <v>38</v>
      </c>
      <c r="Q1" t="s">
        <v>39</v>
      </c>
    </row>
    <row r="2" spans="1:17" ht="13.5">
      <c r="A2" s="9">
        <v>1</v>
      </c>
      <c r="B2" t="str">
        <f aca="true" t="shared" si="0" ref="B2:B10">P2&amp;M2&amp;"00"&amp;A2</f>
        <v>0001001</v>
      </c>
      <c r="C2">
        <f>'男子1位'!$B$16</f>
        <v>0</v>
      </c>
      <c r="D2">
        <f>'男子1位'!$C$16</f>
        <v>0</v>
      </c>
      <c r="E2">
        <f>LEN(C2)+LEN(D2)</f>
        <v>2</v>
      </c>
      <c r="F2">
        <f>'男子1位'!$B$15</f>
        <v>0</v>
      </c>
      <c r="G2">
        <f>'男子1位'!$C$15</f>
        <v>0</v>
      </c>
      <c r="H2" t="str">
        <f>IF(E2&lt;=3,C2&amp;"　　"&amp;D2&amp;"("&amp;J2&amp;")",IF(E2=4,C2&amp;"　"&amp;D2&amp;"("&amp;J2&amp;")",IF(E2&gt;=5,C2&amp;D2&amp;"("&amp;J2&amp;")","")))</f>
        <v>0　　0(0)</v>
      </c>
      <c r="I2" t="str">
        <f>F2&amp;"　"&amp;G2</f>
        <v>0　0</v>
      </c>
      <c r="J2">
        <f>'男子1位'!$D$15</f>
        <v>0</v>
      </c>
      <c r="K2">
        <v>1</v>
      </c>
      <c r="L2">
        <f>'男子1位'!$B$4</f>
        <v>0</v>
      </c>
      <c r="M2" t="str">
        <f>P2&amp;"0001"</f>
        <v>0001</v>
      </c>
      <c r="N2">
        <f>'男子1位'!$H$4</f>
        <v>0</v>
      </c>
      <c r="O2">
        <v>17200</v>
      </c>
      <c r="Q2">
        <f>'男子1位'!$C$49</f>
        <v>0</v>
      </c>
    </row>
    <row r="3" spans="1:17" ht="13.5">
      <c r="A3" s="9">
        <v>2</v>
      </c>
      <c r="B3" t="str">
        <f t="shared" si="0"/>
        <v>0001002</v>
      </c>
      <c r="C3">
        <f>'男子1位'!$B$18</f>
        <v>0</v>
      </c>
      <c r="D3">
        <f>'男子1位'!$C$18</f>
        <v>0</v>
      </c>
      <c r="E3">
        <f aca="true" t="shared" si="1" ref="E3:E11">LEN(C3)+LEN(D3)</f>
        <v>2</v>
      </c>
      <c r="F3">
        <f>'男子1位'!$B$17</f>
        <v>0</v>
      </c>
      <c r="G3">
        <f>'男子1位'!$C$17</f>
        <v>0</v>
      </c>
      <c r="H3" t="str">
        <f aca="true" t="shared" si="2" ref="H3:H11">IF(E3&lt;=3,C3&amp;"　　"&amp;D3&amp;"("&amp;J3&amp;")",IF(E3=4,C3&amp;"　"&amp;D3&amp;"("&amp;J3&amp;")",IF(E3&gt;=5,C3&amp;D3&amp;"("&amp;J3&amp;")","")))</f>
        <v>0　　0(0)</v>
      </c>
      <c r="I3" t="str">
        <f aca="true" t="shared" si="3" ref="I3:I11">F3&amp;"　"&amp;G3</f>
        <v>0　0</v>
      </c>
      <c r="J3">
        <f>'男子1位'!$D$17</f>
        <v>0</v>
      </c>
      <c r="K3">
        <v>1</v>
      </c>
      <c r="L3">
        <f>'男子1位'!$B$4</f>
        <v>0</v>
      </c>
      <c r="M3" t="str">
        <f aca="true" t="shared" si="4" ref="M3:M11">P3&amp;"0001"</f>
        <v>0001</v>
      </c>
      <c r="N3">
        <f>'男子1位'!$H$4</f>
        <v>0</v>
      </c>
      <c r="O3">
        <v>17200</v>
      </c>
      <c r="Q3">
        <f>'男子1位'!$C$49</f>
        <v>0</v>
      </c>
    </row>
    <row r="4" spans="1:17" ht="13.5">
      <c r="A4" s="9">
        <v>3</v>
      </c>
      <c r="B4" t="str">
        <f t="shared" si="0"/>
        <v>0001003</v>
      </c>
      <c r="C4">
        <f>'男子1位'!$B$20</f>
        <v>0</v>
      </c>
      <c r="D4">
        <f>'男子1位'!$C$20</f>
        <v>0</v>
      </c>
      <c r="E4">
        <f t="shared" si="1"/>
        <v>2</v>
      </c>
      <c r="F4">
        <f>'男子1位'!$B$19</f>
        <v>0</v>
      </c>
      <c r="G4">
        <f>'男子1位'!$C$19</f>
        <v>0</v>
      </c>
      <c r="H4" t="str">
        <f t="shared" si="2"/>
        <v>0　　0(0)</v>
      </c>
      <c r="I4" t="str">
        <f t="shared" si="3"/>
        <v>0　0</v>
      </c>
      <c r="J4">
        <f>'男子1位'!$D$19</f>
        <v>0</v>
      </c>
      <c r="K4">
        <v>1</v>
      </c>
      <c r="L4">
        <f>'男子1位'!$B$4</f>
        <v>0</v>
      </c>
      <c r="M4" t="str">
        <f t="shared" si="4"/>
        <v>0001</v>
      </c>
      <c r="N4">
        <f>'男子1位'!$H$4</f>
        <v>0</v>
      </c>
      <c r="O4">
        <v>17200</v>
      </c>
      <c r="Q4">
        <f>'男子1位'!$C$49</f>
        <v>0</v>
      </c>
    </row>
    <row r="5" spans="1:17" ht="13.5">
      <c r="A5" s="9">
        <v>4</v>
      </c>
      <c r="B5" t="str">
        <f t="shared" si="0"/>
        <v>0001004</v>
      </c>
      <c r="C5">
        <f>'男子1位'!$B$22</f>
        <v>0</v>
      </c>
      <c r="D5">
        <f>'男子1位'!$C$22</f>
        <v>0</v>
      </c>
      <c r="E5">
        <f t="shared" si="1"/>
        <v>2</v>
      </c>
      <c r="F5">
        <f>'男子1位'!$B$21</f>
        <v>0</v>
      </c>
      <c r="G5">
        <f>'男子1位'!$C$21</f>
        <v>0</v>
      </c>
      <c r="H5" t="str">
        <f t="shared" si="2"/>
        <v>0　　0(0)</v>
      </c>
      <c r="I5" t="str">
        <f t="shared" si="3"/>
        <v>0　0</v>
      </c>
      <c r="J5">
        <f>'男子1位'!$D$21</f>
        <v>0</v>
      </c>
      <c r="K5">
        <v>1</v>
      </c>
      <c r="L5">
        <f>'男子1位'!$B$4</f>
        <v>0</v>
      </c>
      <c r="M5" t="str">
        <f t="shared" si="4"/>
        <v>0001</v>
      </c>
      <c r="N5">
        <f>'男子1位'!$H$4</f>
        <v>0</v>
      </c>
      <c r="O5">
        <v>17200</v>
      </c>
      <c r="Q5">
        <f>'男子1位'!$C$49</f>
        <v>0</v>
      </c>
    </row>
    <row r="6" spans="1:17" ht="13.5">
      <c r="A6" s="9">
        <v>5</v>
      </c>
      <c r="B6" t="str">
        <f t="shared" si="0"/>
        <v>0001005</v>
      </c>
      <c r="C6">
        <f>'男子1位'!$B$24</f>
        <v>0</v>
      </c>
      <c r="D6">
        <f>'男子1位'!$C$24</f>
        <v>0</v>
      </c>
      <c r="E6">
        <f t="shared" si="1"/>
        <v>2</v>
      </c>
      <c r="F6">
        <f>'男子1位'!$B$23</f>
        <v>0</v>
      </c>
      <c r="G6">
        <f>'男子1位'!$C$23</f>
        <v>0</v>
      </c>
      <c r="H6" t="str">
        <f t="shared" si="2"/>
        <v>0　　0(0)</v>
      </c>
      <c r="I6" t="str">
        <f t="shared" si="3"/>
        <v>0　0</v>
      </c>
      <c r="J6">
        <f>'男子1位'!$D$23</f>
        <v>0</v>
      </c>
      <c r="K6">
        <v>1</v>
      </c>
      <c r="L6">
        <f>'男子1位'!$B$4</f>
        <v>0</v>
      </c>
      <c r="M6" t="str">
        <f t="shared" si="4"/>
        <v>0001</v>
      </c>
      <c r="N6">
        <f>'男子1位'!$H$4</f>
        <v>0</v>
      </c>
      <c r="O6">
        <v>17200</v>
      </c>
      <c r="Q6">
        <f>'男子1位'!$C$49</f>
        <v>0</v>
      </c>
    </row>
    <row r="7" spans="1:17" ht="13.5">
      <c r="A7" s="9">
        <v>6</v>
      </c>
      <c r="B7" t="str">
        <f t="shared" si="0"/>
        <v>0001006</v>
      </c>
      <c r="C7">
        <f>'男子1位'!$B$26</f>
        <v>0</v>
      </c>
      <c r="D7">
        <f>'男子1位'!$C$26</f>
        <v>0</v>
      </c>
      <c r="E7">
        <f t="shared" si="1"/>
        <v>2</v>
      </c>
      <c r="F7">
        <f>'男子1位'!$B$25</f>
        <v>0</v>
      </c>
      <c r="G7">
        <f>'男子1位'!$C$25</f>
        <v>0</v>
      </c>
      <c r="H7" t="str">
        <f t="shared" si="2"/>
        <v>0　　0(0)</v>
      </c>
      <c r="I7" t="str">
        <f t="shared" si="3"/>
        <v>0　0</v>
      </c>
      <c r="J7">
        <f>'男子1位'!$D$25</f>
        <v>0</v>
      </c>
      <c r="K7">
        <v>1</v>
      </c>
      <c r="L7">
        <f>'男子1位'!$B$4</f>
        <v>0</v>
      </c>
      <c r="M7" t="str">
        <f t="shared" si="4"/>
        <v>0001</v>
      </c>
      <c r="N7">
        <f>'男子1位'!$H$4</f>
        <v>0</v>
      </c>
      <c r="O7">
        <v>17200</v>
      </c>
      <c r="Q7">
        <f>'男子1位'!$C$49</f>
        <v>0</v>
      </c>
    </row>
    <row r="8" spans="1:17" ht="13.5">
      <c r="A8" s="9">
        <v>7</v>
      </c>
      <c r="B8" t="str">
        <f t="shared" si="0"/>
        <v>0001007</v>
      </c>
      <c r="C8">
        <f>'男子1位'!$B$28</f>
        <v>0</v>
      </c>
      <c r="D8">
        <f>'男子1位'!$C$28</f>
        <v>0</v>
      </c>
      <c r="E8">
        <f t="shared" si="1"/>
        <v>2</v>
      </c>
      <c r="F8">
        <f>'男子1位'!$B$27</f>
        <v>0</v>
      </c>
      <c r="G8">
        <f>'男子1位'!$C$27</f>
        <v>0</v>
      </c>
      <c r="H8" t="str">
        <f t="shared" si="2"/>
        <v>0　　0(0)</v>
      </c>
      <c r="I8" t="str">
        <f t="shared" si="3"/>
        <v>0　0</v>
      </c>
      <c r="J8">
        <f>'男子1位'!$D$27</f>
        <v>0</v>
      </c>
      <c r="K8">
        <v>1</v>
      </c>
      <c r="L8">
        <f>'男子1位'!$B$4</f>
        <v>0</v>
      </c>
      <c r="M8" t="str">
        <f t="shared" si="4"/>
        <v>0001</v>
      </c>
      <c r="N8">
        <f>'男子1位'!$H$4</f>
        <v>0</v>
      </c>
      <c r="O8">
        <v>17200</v>
      </c>
      <c r="Q8">
        <f>'男子1位'!$C$49</f>
        <v>0</v>
      </c>
    </row>
    <row r="9" spans="1:17" ht="13.5">
      <c r="A9" s="9">
        <v>8</v>
      </c>
      <c r="B9" t="str">
        <f t="shared" si="0"/>
        <v>0001008</v>
      </c>
      <c r="C9">
        <f>'男子1位'!$B$30</f>
        <v>0</v>
      </c>
      <c r="D9">
        <f>'男子1位'!$C$30</f>
        <v>0</v>
      </c>
      <c r="E9">
        <f t="shared" si="1"/>
        <v>2</v>
      </c>
      <c r="F9">
        <f>'男子1位'!$B$29</f>
        <v>0</v>
      </c>
      <c r="G9">
        <f>'男子1位'!$C$29</f>
        <v>0</v>
      </c>
      <c r="H9" t="str">
        <f t="shared" si="2"/>
        <v>0　　0(0)</v>
      </c>
      <c r="I9" t="str">
        <f t="shared" si="3"/>
        <v>0　0</v>
      </c>
      <c r="J9">
        <f>'男子1位'!$D$29</f>
        <v>0</v>
      </c>
      <c r="K9">
        <v>1</v>
      </c>
      <c r="L9">
        <f>'男子1位'!$B$4</f>
        <v>0</v>
      </c>
      <c r="M9" t="str">
        <f t="shared" si="4"/>
        <v>0001</v>
      </c>
      <c r="N9">
        <f>'男子1位'!$H$4</f>
        <v>0</v>
      </c>
      <c r="O9">
        <v>17200</v>
      </c>
      <c r="Q9">
        <f>'男子1位'!$C$49</f>
        <v>0</v>
      </c>
    </row>
    <row r="10" spans="1:17" ht="13.5">
      <c r="A10" s="9">
        <v>9</v>
      </c>
      <c r="B10" t="str">
        <f t="shared" si="0"/>
        <v>0001009</v>
      </c>
      <c r="C10">
        <f>'男子1位'!$B$32</f>
        <v>0</v>
      </c>
      <c r="D10">
        <f>'男子1位'!$C$32</f>
        <v>0</v>
      </c>
      <c r="E10">
        <f t="shared" si="1"/>
        <v>2</v>
      </c>
      <c r="F10">
        <f>'男子1位'!$B$31</f>
        <v>0</v>
      </c>
      <c r="G10">
        <f>'男子1位'!$C$31</f>
        <v>0</v>
      </c>
      <c r="H10" t="str">
        <f t="shared" si="2"/>
        <v>0　　0(0)</v>
      </c>
      <c r="I10" t="str">
        <f t="shared" si="3"/>
        <v>0　0</v>
      </c>
      <c r="J10">
        <f>'男子1位'!$D$31</f>
        <v>0</v>
      </c>
      <c r="K10">
        <v>1</v>
      </c>
      <c r="L10">
        <f>'男子1位'!$B$4</f>
        <v>0</v>
      </c>
      <c r="M10" t="str">
        <f t="shared" si="4"/>
        <v>0001</v>
      </c>
      <c r="N10">
        <f>'男子1位'!$H$4</f>
        <v>0</v>
      </c>
      <c r="O10">
        <v>17200</v>
      </c>
      <c r="Q10">
        <f>'男子1位'!$C$49</f>
        <v>0</v>
      </c>
    </row>
    <row r="11" spans="1:17" ht="13.5">
      <c r="A11" s="9">
        <v>10</v>
      </c>
      <c r="B11" t="str">
        <f>P11&amp;M11&amp;"0"&amp;A11</f>
        <v>0001010</v>
      </c>
      <c r="C11">
        <f>'男子1位'!$B$34</f>
        <v>0</v>
      </c>
      <c r="D11">
        <f>'男子1位'!$C$34</f>
        <v>0</v>
      </c>
      <c r="E11">
        <f t="shared" si="1"/>
        <v>2</v>
      </c>
      <c r="F11">
        <f>'男子1位'!$B$33</f>
        <v>0</v>
      </c>
      <c r="G11">
        <f>'男子1位'!$C$33</f>
        <v>0</v>
      </c>
      <c r="H11" t="str">
        <f t="shared" si="2"/>
        <v>0　　0(0)</v>
      </c>
      <c r="I11" t="str">
        <f t="shared" si="3"/>
        <v>0　0</v>
      </c>
      <c r="J11">
        <f>'男子1位'!$D$33</f>
        <v>0</v>
      </c>
      <c r="K11">
        <v>1</v>
      </c>
      <c r="L11">
        <f>'男子1位'!$B$4</f>
        <v>0</v>
      </c>
      <c r="M11" t="str">
        <f t="shared" si="4"/>
        <v>0001</v>
      </c>
      <c r="N11">
        <f>'男子1位'!$H$4</f>
        <v>0</v>
      </c>
      <c r="O11">
        <v>17200</v>
      </c>
      <c r="Q11">
        <f>'男子1位'!$C$49</f>
        <v>0</v>
      </c>
    </row>
    <row r="12" spans="1:17" ht="13.5">
      <c r="A12" s="9">
        <v>1</v>
      </c>
      <c r="B12" t="str">
        <f aca="true" t="shared" si="5" ref="B12:B20">P12&amp;M12&amp;"00"&amp;A12</f>
        <v>0001001</v>
      </c>
      <c r="C12">
        <f>'男子2位'!$B$16</f>
        <v>0</v>
      </c>
      <c r="D12">
        <f>'男子2位'!$C$16</f>
        <v>0</v>
      </c>
      <c r="E12">
        <f>LEN(C12)+LEN(D12)</f>
        <v>2</v>
      </c>
      <c r="F12">
        <f>'男子2位'!$B$15</f>
        <v>0</v>
      </c>
      <c r="G12">
        <f>'男子2位'!$C$15</f>
        <v>0</v>
      </c>
      <c r="H12" t="str">
        <f>IF(E12&lt;=3,C12&amp;"　　"&amp;D12&amp;"("&amp;J12&amp;")",IF(E12=4,C12&amp;"　"&amp;D12&amp;"("&amp;J12&amp;")",IF(E12&gt;=5,C12&amp;D12&amp;"("&amp;J12&amp;")","")))</f>
        <v>0　　0(0)</v>
      </c>
      <c r="I12" t="str">
        <f>F12&amp;"　"&amp;G12</f>
        <v>0　0</v>
      </c>
      <c r="J12">
        <f>'男子2位'!$D$15</f>
        <v>0</v>
      </c>
      <c r="K12">
        <v>1</v>
      </c>
      <c r="L12">
        <f>'男子2位'!$B$4</f>
        <v>0</v>
      </c>
      <c r="M12" t="str">
        <f>P12&amp;"0001"</f>
        <v>0001</v>
      </c>
      <c r="N12">
        <f>'男子2位'!$H$4</f>
        <v>0</v>
      </c>
      <c r="O12">
        <v>17200</v>
      </c>
      <c r="Q12">
        <f>'男子2位'!$C$49</f>
        <v>0</v>
      </c>
    </row>
    <row r="13" spans="1:17" ht="13.5">
      <c r="A13" s="9">
        <v>2</v>
      </c>
      <c r="B13" t="str">
        <f t="shared" si="5"/>
        <v>0001002</v>
      </c>
      <c r="C13">
        <f>'男子2位'!$B$18</f>
        <v>0</v>
      </c>
      <c r="D13">
        <f>'男子2位'!$C$18</f>
        <v>0</v>
      </c>
      <c r="E13">
        <f aca="true" t="shared" si="6" ref="E13:E21">LEN(C13)+LEN(D13)</f>
        <v>2</v>
      </c>
      <c r="F13">
        <f>'男子2位'!$B$17</f>
        <v>0</v>
      </c>
      <c r="G13">
        <f>'男子2位'!$C$17</f>
        <v>0</v>
      </c>
      <c r="H13" t="str">
        <f aca="true" t="shared" si="7" ref="H13:H21">IF(E13&lt;=3,C13&amp;"　　"&amp;D13&amp;"("&amp;J13&amp;")",IF(E13=4,C13&amp;"　"&amp;D13&amp;"("&amp;J13&amp;")",IF(E13&gt;=5,C13&amp;D13&amp;"("&amp;J13&amp;")","")))</f>
        <v>0　　0(0)</v>
      </c>
      <c r="I13" t="str">
        <f aca="true" t="shared" si="8" ref="I13:I21">F13&amp;"　"&amp;G13</f>
        <v>0　0</v>
      </c>
      <c r="J13">
        <f>'男子2位'!$D$17</f>
        <v>0</v>
      </c>
      <c r="K13">
        <v>1</v>
      </c>
      <c r="L13">
        <f>'男子2位'!$B$4</f>
        <v>0</v>
      </c>
      <c r="M13" t="str">
        <f aca="true" t="shared" si="9" ref="M13:M21">P13&amp;"0001"</f>
        <v>0001</v>
      </c>
      <c r="N13">
        <f>'男子2位'!$H$4</f>
        <v>0</v>
      </c>
      <c r="O13">
        <v>17200</v>
      </c>
      <c r="Q13">
        <f>'男子2位'!$C$49</f>
        <v>0</v>
      </c>
    </row>
    <row r="14" spans="1:17" ht="13.5">
      <c r="A14" s="9">
        <v>3</v>
      </c>
      <c r="B14" t="str">
        <f t="shared" si="5"/>
        <v>0001003</v>
      </c>
      <c r="C14">
        <f>'男子2位'!$B$20</f>
        <v>0</v>
      </c>
      <c r="D14">
        <f>'男子2位'!$C$20</f>
        <v>0</v>
      </c>
      <c r="E14">
        <f t="shared" si="6"/>
        <v>2</v>
      </c>
      <c r="F14">
        <f>'男子2位'!$B$19</f>
        <v>0</v>
      </c>
      <c r="G14">
        <f>'男子2位'!$C$19</f>
        <v>0</v>
      </c>
      <c r="H14" t="str">
        <f t="shared" si="7"/>
        <v>0　　0(0)</v>
      </c>
      <c r="I14" t="str">
        <f t="shared" si="8"/>
        <v>0　0</v>
      </c>
      <c r="J14">
        <f>'男子2位'!$D$19</f>
        <v>0</v>
      </c>
      <c r="K14">
        <v>1</v>
      </c>
      <c r="L14">
        <f>'男子2位'!$B$4</f>
        <v>0</v>
      </c>
      <c r="M14" t="str">
        <f t="shared" si="9"/>
        <v>0001</v>
      </c>
      <c r="N14">
        <f>'男子2位'!$H$4</f>
        <v>0</v>
      </c>
      <c r="O14">
        <v>17200</v>
      </c>
      <c r="Q14">
        <f>'男子2位'!$C$49</f>
        <v>0</v>
      </c>
    </row>
    <row r="15" spans="1:17" ht="13.5">
      <c r="A15" s="9">
        <v>4</v>
      </c>
      <c r="B15" t="str">
        <f t="shared" si="5"/>
        <v>0001004</v>
      </c>
      <c r="C15">
        <f>'男子2位'!$B$22</f>
        <v>0</v>
      </c>
      <c r="D15">
        <f>'男子2位'!$C$22</f>
        <v>0</v>
      </c>
      <c r="E15">
        <f t="shared" si="6"/>
        <v>2</v>
      </c>
      <c r="F15">
        <f>'男子2位'!$B$21</f>
        <v>0</v>
      </c>
      <c r="G15">
        <f>'男子2位'!$C$21</f>
        <v>0</v>
      </c>
      <c r="H15" t="str">
        <f t="shared" si="7"/>
        <v>0　　0(0)</v>
      </c>
      <c r="I15" t="str">
        <f t="shared" si="8"/>
        <v>0　0</v>
      </c>
      <c r="J15">
        <f>'男子2位'!$D$21</f>
        <v>0</v>
      </c>
      <c r="K15">
        <v>1</v>
      </c>
      <c r="L15">
        <f>'男子2位'!$B$4</f>
        <v>0</v>
      </c>
      <c r="M15" t="str">
        <f t="shared" si="9"/>
        <v>0001</v>
      </c>
      <c r="N15">
        <f>'男子2位'!$H$4</f>
        <v>0</v>
      </c>
      <c r="O15">
        <v>17200</v>
      </c>
      <c r="Q15">
        <f>'男子2位'!$C$49</f>
        <v>0</v>
      </c>
    </row>
    <row r="16" spans="1:17" ht="13.5">
      <c r="A16" s="9">
        <v>5</v>
      </c>
      <c r="B16" t="str">
        <f t="shared" si="5"/>
        <v>0001005</v>
      </c>
      <c r="C16">
        <f>'男子2位'!$B$24</f>
        <v>0</v>
      </c>
      <c r="D16">
        <f>'男子2位'!$C$24</f>
        <v>0</v>
      </c>
      <c r="E16">
        <f t="shared" si="6"/>
        <v>2</v>
      </c>
      <c r="F16">
        <f>'男子2位'!$B$23</f>
        <v>0</v>
      </c>
      <c r="G16">
        <f>'男子2位'!$C$23</f>
        <v>0</v>
      </c>
      <c r="H16" t="str">
        <f t="shared" si="7"/>
        <v>0　　0(0)</v>
      </c>
      <c r="I16" t="str">
        <f t="shared" si="8"/>
        <v>0　0</v>
      </c>
      <c r="J16">
        <f>'男子2位'!$D$23</f>
        <v>0</v>
      </c>
      <c r="K16">
        <v>1</v>
      </c>
      <c r="L16">
        <f>'男子2位'!$B$4</f>
        <v>0</v>
      </c>
      <c r="M16" t="str">
        <f t="shared" si="9"/>
        <v>0001</v>
      </c>
      <c r="N16">
        <f>'男子2位'!$H$4</f>
        <v>0</v>
      </c>
      <c r="O16">
        <v>17200</v>
      </c>
      <c r="Q16">
        <f>'男子2位'!$C$49</f>
        <v>0</v>
      </c>
    </row>
    <row r="17" spans="1:17" ht="13.5">
      <c r="A17" s="9">
        <v>6</v>
      </c>
      <c r="B17" t="str">
        <f t="shared" si="5"/>
        <v>0001006</v>
      </c>
      <c r="C17">
        <f>'男子2位'!$B$26</f>
        <v>0</v>
      </c>
      <c r="D17">
        <f>'男子2位'!$C$26</f>
        <v>0</v>
      </c>
      <c r="E17">
        <f t="shared" si="6"/>
        <v>2</v>
      </c>
      <c r="F17">
        <f>'男子2位'!$B$25</f>
        <v>0</v>
      </c>
      <c r="G17">
        <f>'男子2位'!$C$25</f>
        <v>0</v>
      </c>
      <c r="H17" t="str">
        <f t="shared" si="7"/>
        <v>0　　0(0)</v>
      </c>
      <c r="I17" t="str">
        <f t="shared" si="8"/>
        <v>0　0</v>
      </c>
      <c r="J17">
        <f>'男子2位'!$D$25</f>
        <v>0</v>
      </c>
      <c r="K17">
        <v>1</v>
      </c>
      <c r="L17">
        <f>'男子2位'!$B$4</f>
        <v>0</v>
      </c>
      <c r="M17" t="str">
        <f t="shared" si="9"/>
        <v>0001</v>
      </c>
      <c r="N17">
        <f>'男子2位'!$H$4</f>
        <v>0</v>
      </c>
      <c r="O17">
        <v>17200</v>
      </c>
      <c r="Q17">
        <f>'男子2位'!$C$49</f>
        <v>0</v>
      </c>
    </row>
    <row r="18" spans="1:17" ht="13.5">
      <c r="A18" s="9">
        <v>7</v>
      </c>
      <c r="B18" t="str">
        <f t="shared" si="5"/>
        <v>0001007</v>
      </c>
      <c r="C18">
        <f>'男子2位'!$B$28</f>
        <v>0</v>
      </c>
      <c r="D18">
        <f>'男子2位'!$C$28</f>
        <v>0</v>
      </c>
      <c r="E18">
        <f t="shared" si="6"/>
        <v>2</v>
      </c>
      <c r="F18">
        <f>'男子2位'!$B$27</f>
        <v>0</v>
      </c>
      <c r="G18">
        <f>'男子2位'!$C$27</f>
        <v>0</v>
      </c>
      <c r="H18" t="str">
        <f t="shared" si="7"/>
        <v>0　　0(0)</v>
      </c>
      <c r="I18" t="str">
        <f t="shared" si="8"/>
        <v>0　0</v>
      </c>
      <c r="J18">
        <f>'男子2位'!$D$27</f>
        <v>0</v>
      </c>
      <c r="K18">
        <v>1</v>
      </c>
      <c r="L18">
        <f>'男子2位'!$B$4</f>
        <v>0</v>
      </c>
      <c r="M18" t="str">
        <f t="shared" si="9"/>
        <v>0001</v>
      </c>
      <c r="N18">
        <f>'男子2位'!$H$4</f>
        <v>0</v>
      </c>
      <c r="O18">
        <v>17200</v>
      </c>
      <c r="Q18">
        <f>'男子2位'!$C$49</f>
        <v>0</v>
      </c>
    </row>
    <row r="19" spans="1:17" ht="13.5">
      <c r="A19" s="9">
        <v>8</v>
      </c>
      <c r="B19" t="str">
        <f t="shared" si="5"/>
        <v>0001008</v>
      </c>
      <c r="C19">
        <f>'男子2位'!$B$30</f>
        <v>0</v>
      </c>
      <c r="D19">
        <f>'男子2位'!$C$30</f>
        <v>0</v>
      </c>
      <c r="E19">
        <f t="shared" si="6"/>
        <v>2</v>
      </c>
      <c r="F19">
        <f>'男子2位'!$B$29</f>
        <v>0</v>
      </c>
      <c r="G19">
        <f>'男子2位'!$C$29</f>
        <v>0</v>
      </c>
      <c r="H19" t="str">
        <f t="shared" si="7"/>
        <v>0　　0(0)</v>
      </c>
      <c r="I19" t="str">
        <f t="shared" si="8"/>
        <v>0　0</v>
      </c>
      <c r="J19">
        <f>'男子2位'!$D$29</f>
        <v>0</v>
      </c>
      <c r="K19">
        <v>1</v>
      </c>
      <c r="L19">
        <f>'男子2位'!$B$4</f>
        <v>0</v>
      </c>
      <c r="M19" t="str">
        <f t="shared" si="9"/>
        <v>0001</v>
      </c>
      <c r="N19">
        <f>'男子2位'!$H$4</f>
        <v>0</v>
      </c>
      <c r="O19">
        <v>17200</v>
      </c>
      <c r="Q19">
        <f>'男子2位'!$C$49</f>
        <v>0</v>
      </c>
    </row>
    <row r="20" spans="1:17" ht="13.5">
      <c r="A20" s="9">
        <v>9</v>
      </c>
      <c r="B20" t="str">
        <f t="shared" si="5"/>
        <v>0001009</v>
      </c>
      <c r="C20">
        <f>'男子2位'!$B$32</f>
        <v>0</v>
      </c>
      <c r="D20">
        <f>'男子2位'!$C$32</f>
        <v>0</v>
      </c>
      <c r="E20">
        <f t="shared" si="6"/>
        <v>2</v>
      </c>
      <c r="F20">
        <f>'男子2位'!$B$31</f>
        <v>0</v>
      </c>
      <c r="G20">
        <f>'男子2位'!$C$31</f>
        <v>0</v>
      </c>
      <c r="H20" t="str">
        <f t="shared" si="7"/>
        <v>0　　0(0)</v>
      </c>
      <c r="I20" t="str">
        <f t="shared" si="8"/>
        <v>0　0</v>
      </c>
      <c r="J20">
        <f>'男子2位'!$D$31</f>
        <v>0</v>
      </c>
      <c r="K20">
        <v>1</v>
      </c>
      <c r="L20">
        <f>'男子2位'!$B$4</f>
        <v>0</v>
      </c>
      <c r="M20" t="str">
        <f t="shared" si="9"/>
        <v>0001</v>
      </c>
      <c r="N20">
        <f>'男子2位'!$H$4</f>
        <v>0</v>
      </c>
      <c r="O20">
        <v>17200</v>
      </c>
      <c r="Q20">
        <f>'男子2位'!$C$49</f>
        <v>0</v>
      </c>
    </row>
    <row r="21" spans="1:17" ht="13.5">
      <c r="A21" s="9">
        <v>10</v>
      </c>
      <c r="B21" t="str">
        <f>P21&amp;M21&amp;"0"&amp;A21</f>
        <v>0001010</v>
      </c>
      <c r="C21">
        <f>'男子2位'!$B$34</f>
        <v>0</v>
      </c>
      <c r="D21">
        <f>'男子2位'!$C$34</f>
        <v>0</v>
      </c>
      <c r="E21">
        <f t="shared" si="6"/>
        <v>2</v>
      </c>
      <c r="F21">
        <f>'男子2位'!$B$33</f>
        <v>0</v>
      </c>
      <c r="G21">
        <f>'男子2位'!$C$33</f>
        <v>0</v>
      </c>
      <c r="H21" t="str">
        <f t="shared" si="7"/>
        <v>0　　0(0)</v>
      </c>
      <c r="I21" t="str">
        <f t="shared" si="8"/>
        <v>0　0</v>
      </c>
      <c r="J21">
        <f>'男子2位'!$D$33</f>
        <v>0</v>
      </c>
      <c r="K21">
        <v>1</v>
      </c>
      <c r="L21">
        <f>'男子2位'!$B$4</f>
        <v>0</v>
      </c>
      <c r="M21" t="str">
        <f t="shared" si="9"/>
        <v>0001</v>
      </c>
      <c r="N21">
        <f>'男子2位'!$H$4</f>
        <v>0</v>
      </c>
      <c r="O21">
        <v>17200</v>
      </c>
      <c r="Q21">
        <f>'男子2位'!$C$49</f>
        <v>0</v>
      </c>
    </row>
    <row r="22" spans="1:17" ht="13.5">
      <c r="A22" s="9">
        <v>1</v>
      </c>
      <c r="B22" t="str">
        <f aca="true" t="shared" si="10" ref="B22:B30">P22&amp;M22&amp;"00"&amp;A22</f>
        <v>0001001</v>
      </c>
      <c r="C22">
        <f>'男子3位'!$B$16</f>
        <v>0</v>
      </c>
      <c r="D22">
        <f>'男子3位'!$C$16</f>
        <v>0</v>
      </c>
      <c r="E22">
        <f>LEN(C22)+LEN(D22)</f>
        <v>2</v>
      </c>
      <c r="F22">
        <f>'男子3位'!$B$15</f>
        <v>0</v>
      </c>
      <c r="G22">
        <f>'男子3位'!$C$15</f>
        <v>0</v>
      </c>
      <c r="H22" t="str">
        <f>IF(E22&lt;=3,C22&amp;"　　"&amp;D22&amp;"("&amp;J22&amp;")",IF(E22=4,C22&amp;"　"&amp;D22&amp;"("&amp;J22&amp;")",IF(E22&gt;=5,C22&amp;D22&amp;"("&amp;J22&amp;")","")))</f>
        <v>0　　0(0)</v>
      </c>
      <c r="I22" t="str">
        <f>F22&amp;"　"&amp;G22</f>
        <v>0　0</v>
      </c>
      <c r="J22">
        <f>'男子3位'!$D$15</f>
        <v>0</v>
      </c>
      <c r="K22">
        <v>1</v>
      </c>
      <c r="L22">
        <f>'男子3位'!$B$4</f>
        <v>0</v>
      </c>
      <c r="M22" t="str">
        <f>P22&amp;"0001"</f>
        <v>0001</v>
      </c>
      <c r="N22">
        <f>'男子3位'!$H$4</f>
        <v>0</v>
      </c>
      <c r="O22">
        <v>17200</v>
      </c>
      <c r="Q22">
        <f>'男子3位'!$C$49</f>
        <v>0</v>
      </c>
    </row>
    <row r="23" spans="1:17" ht="13.5">
      <c r="A23" s="9">
        <v>2</v>
      </c>
      <c r="B23" t="str">
        <f t="shared" si="10"/>
        <v>0001002</v>
      </c>
      <c r="C23">
        <f>'男子3位'!$B$18</f>
        <v>0</v>
      </c>
      <c r="D23">
        <f>'男子3位'!$C$18</f>
        <v>0</v>
      </c>
      <c r="E23">
        <f aca="true" t="shared" si="11" ref="E23:E31">LEN(C23)+LEN(D23)</f>
        <v>2</v>
      </c>
      <c r="F23">
        <f>'男子3位'!$B$17</f>
        <v>0</v>
      </c>
      <c r="G23">
        <f>'男子3位'!$C$17</f>
        <v>0</v>
      </c>
      <c r="H23" t="str">
        <f aca="true" t="shared" si="12" ref="H23:H31">IF(E23&lt;=3,C23&amp;"　　"&amp;D23&amp;"("&amp;J23&amp;")",IF(E23=4,C23&amp;"　"&amp;D23&amp;"("&amp;J23&amp;")",IF(E23&gt;=5,C23&amp;D23&amp;"("&amp;J23&amp;")","")))</f>
        <v>0　　0(0)</v>
      </c>
      <c r="I23" t="str">
        <f aca="true" t="shared" si="13" ref="I23:I31">F23&amp;"　"&amp;G23</f>
        <v>0　0</v>
      </c>
      <c r="J23">
        <f>'男子3位'!$D$17</f>
        <v>0</v>
      </c>
      <c r="K23">
        <v>1</v>
      </c>
      <c r="L23">
        <f>'男子3位'!$B$4</f>
        <v>0</v>
      </c>
      <c r="M23" t="str">
        <f aca="true" t="shared" si="14" ref="M23:M31">P23&amp;"0001"</f>
        <v>0001</v>
      </c>
      <c r="N23">
        <f>'男子3位'!$H$4</f>
        <v>0</v>
      </c>
      <c r="O23">
        <v>17200</v>
      </c>
      <c r="Q23">
        <f>'男子3位'!$C$49</f>
        <v>0</v>
      </c>
    </row>
    <row r="24" spans="1:17" ht="13.5">
      <c r="A24" s="9">
        <v>3</v>
      </c>
      <c r="B24" t="str">
        <f t="shared" si="10"/>
        <v>0001003</v>
      </c>
      <c r="C24">
        <f>'男子3位'!$B$20</f>
        <v>0</v>
      </c>
      <c r="D24">
        <f>'男子3位'!$C$20</f>
        <v>0</v>
      </c>
      <c r="E24">
        <f t="shared" si="11"/>
        <v>2</v>
      </c>
      <c r="F24">
        <f>'男子3位'!$B$19</f>
        <v>0</v>
      </c>
      <c r="G24">
        <f>'男子3位'!$C$19</f>
        <v>0</v>
      </c>
      <c r="H24" t="str">
        <f t="shared" si="12"/>
        <v>0　　0(0)</v>
      </c>
      <c r="I24" t="str">
        <f t="shared" si="13"/>
        <v>0　0</v>
      </c>
      <c r="J24">
        <f>'男子3位'!$D$19</f>
        <v>0</v>
      </c>
      <c r="K24">
        <v>1</v>
      </c>
      <c r="L24">
        <f>'男子3位'!$B$4</f>
        <v>0</v>
      </c>
      <c r="M24" t="str">
        <f t="shared" si="14"/>
        <v>0001</v>
      </c>
      <c r="N24">
        <f>'男子3位'!$H$4</f>
        <v>0</v>
      </c>
      <c r="O24">
        <v>17200</v>
      </c>
      <c r="Q24">
        <f>'男子3位'!$C$49</f>
        <v>0</v>
      </c>
    </row>
    <row r="25" spans="1:17" ht="13.5">
      <c r="A25" s="9">
        <v>4</v>
      </c>
      <c r="B25" t="str">
        <f t="shared" si="10"/>
        <v>0001004</v>
      </c>
      <c r="C25">
        <f>'男子3位'!$B$22</f>
        <v>0</v>
      </c>
      <c r="D25">
        <f>'男子3位'!$C$22</f>
        <v>0</v>
      </c>
      <c r="E25">
        <f t="shared" si="11"/>
        <v>2</v>
      </c>
      <c r="F25">
        <f>'男子3位'!$B$21</f>
        <v>0</v>
      </c>
      <c r="G25">
        <f>'男子3位'!$C$21</f>
        <v>0</v>
      </c>
      <c r="H25" t="str">
        <f t="shared" si="12"/>
        <v>0　　0(0)</v>
      </c>
      <c r="I25" t="str">
        <f t="shared" si="13"/>
        <v>0　0</v>
      </c>
      <c r="J25">
        <f>'男子3位'!$D$21</f>
        <v>0</v>
      </c>
      <c r="K25">
        <v>1</v>
      </c>
      <c r="L25">
        <f>'男子3位'!$B$4</f>
        <v>0</v>
      </c>
      <c r="M25" t="str">
        <f t="shared" si="14"/>
        <v>0001</v>
      </c>
      <c r="N25">
        <f>'男子3位'!$H$4</f>
        <v>0</v>
      </c>
      <c r="O25">
        <v>17200</v>
      </c>
      <c r="Q25">
        <f>'男子3位'!$C$49</f>
        <v>0</v>
      </c>
    </row>
    <row r="26" spans="1:17" ht="13.5">
      <c r="A26" s="9">
        <v>5</v>
      </c>
      <c r="B26" t="str">
        <f t="shared" si="10"/>
        <v>0001005</v>
      </c>
      <c r="C26">
        <f>'男子3位'!$B$24</f>
        <v>0</v>
      </c>
      <c r="D26">
        <f>'男子3位'!$C$24</f>
        <v>0</v>
      </c>
      <c r="E26">
        <f t="shared" si="11"/>
        <v>2</v>
      </c>
      <c r="F26">
        <f>'男子3位'!$B$23</f>
        <v>0</v>
      </c>
      <c r="G26">
        <f>'男子3位'!$C$23</f>
        <v>0</v>
      </c>
      <c r="H26" t="str">
        <f t="shared" si="12"/>
        <v>0　　0(0)</v>
      </c>
      <c r="I26" t="str">
        <f t="shared" si="13"/>
        <v>0　0</v>
      </c>
      <c r="J26">
        <f>'男子3位'!$D$23</f>
        <v>0</v>
      </c>
      <c r="K26">
        <v>1</v>
      </c>
      <c r="L26">
        <f>'男子3位'!$B$4</f>
        <v>0</v>
      </c>
      <c r="M26" t="str">
        <f t="shared" si="14"/>
        <v>0001</v>
      </c>
      <c r="N26">
        <f>'男子3位'!$H$4</f>
        <v>0</v>
      </c>
      <c r="O26">
        <v>17200</v>
      </c>
      <c r="Q26">
        <f>'男子3位'!$C$49</f>
        <v>0</v>
      </c>
    </row>
    <row r="27" spans="1:17" ht="13.5">
      <c r="A27" s="9">
        <v>6</v>
      </c>
      <c r="B27" t="str">
        <f t="shared" si="10"/>
        <v>0001006</v>
      </c>
      <c r="C27">
        <f>'男子3位'!$B$26</f>
        <v>0</v>
      </c>
      <c r="D27">
        <f>'男子3位'!$C$26</f>
        <v>0</v>
      </c>
      <c r="E27">
        <f t="shared" si="11"/>
        <v>2</v>
      </c>
      <c r="F27">
        <f>'男子3位'!$B$25</f>
        <v>0</v>
      </c>
      <c r="G27">
        <f>'男子3位'!$C$25</f>
        <v>0</v>
      </c>
      <c r="H27" t="str">
        <f t="shared" si="12"/>
        <v>0　　0(0)</v>
      </c>
      <c r="I27" t="str">
        <f t="shared" si="13"/>
        <v>0　0</v>
      </c>
      <c r="J27">
        <f>'男子3位'!$D$25</f>
        <v>0</v>
      </c>
      <c r="K27">
        <v>1</v>
      </c>
      <c r="L27">
        <f>'男子3位'!$B$4</f>
        <v>0</v>
      </c>
      <c r="M27" t="str">
        <f t="shared" si="14"/>
        <v>0001</v>
      </c>
      <c r="N27">
        <f>'男子3位'!$H$4</f>
        <v>0</v>
      </c>
      <c r="O27">
        <v>17200</v>
      </c>
      <c r="Q27">
        <f>'男子3位'!$C$49</f>
        <v>0</v>
      </c>
    </row>
    <row r="28" spans="1:17" ht="13.5">
      <c r="A28" s="9">
        <v>7</v>
      </c>
      <c r="B28" t="str">
        <f t="shared" si="10"/>
        <v>0001007</v>
      </c>
      <c r="C28">
        <f>'男子3位'!$B$28</f>
        <v>0</v>
      </c>
      <c r="D28">
        <f>'男子3位'!$C$28</f>
        <v>0</v>
      </c>
      <c r="E28">
        <f t="shared" si="11"/>
        <v>2</v>
      </c>
      <c r="F28">
        <f>'男子3位'!$B$27</f>
        <v>0</v>
      </c>
      <c r="G28">
        <f>'男子3位'!$C$27</f>
        <v>0</v>
      </c>
      <c r="H28" t="str">
        <f t="shared" si="12"/>
        <v>0　　0(0)</v>
      </c>
      <c r="I28" t="str">
        <f t="shared" si="13"/>
        <v>0　0</v>
      </c>
      <c r="J28">
        <f>'男子3位'!$D$27</f>
        <v>0</v>
      </c>
      <c r="K28">
        <v>1</v>
      </c>
      <c r="L28">
        <f>'男子3位'!$B$4</f>
        <v>0</v>
      </c>
      <c r="M28" t="str">
        <f t="shared" si="14"/>
        <v>0001</v>
      </c>
      <c r="N28">
        <f>'男子3位'!$H$4</f>
        <v>0</v>
      </c>
      <c r="O28">
        <v>17200</v>
      </c>
      <c r="Q28">
        <f>'男子3位'!$C$49</f>
        <v>0</v>
      </c>
    </row>
    <row r="29" spans="1:17" ht="13.5">
      <c r="A29" s="9">
        <v>8</v>
      </c>
      <c r="B29" t="str">
        <f t="shared" si="10"/>
        <v>0001008</v>
      </c>
      <c r="C29">
        <f>'男子3位'!$B$30</f>
        <v>0</v>
      </c>
      <c r="D29">
        <f>'男子3位'!$C$30</f>
        <v>0</v>
      </c>
      <c r="E29">
        <f t="shared" si="11"/>
        <v>2</v>
      </c>
      <c r="F29">
        <f>'男子3位'!$B$29</f>
        <v>0</v>
      </c>
      <c r="G29">
        <f>'男子3位'!$C$29</f>
        <v>0</v>
      </c>
      <c r="H29" t="str">
        <f t="shared" si="12"/>
        <v>0　　0(0)</v>
      </c>
      <c r="I29" t="str">
        <f t="shared" si="13"/>
        <v>0　0</v>
      </c>
      <c r="J29">
        <f>'男子3位'!$D$29</f>
        <v>0</v>
      </c>
      <c r="K29">
        <v>1</v>
      </c>
      <c r="L29">
        <f>'男子3位'!$B$4</f>
        <v>0</v>
      </c>
      <c r="M29" t="str">
        <f t="shared" si="14"/>
        <v>0001</v>
      </c>
      <c r="N29">
        <f>'男子3位'!$H$4</f>
        <v>0</v>
      </c>
      <c r="O29">
        <v>17200</v>
      </c>
      <c r="Q29">
        <f>'男子3位'!$C$49</f>
        <v>0</v>
      </c>
    </row>
    <row r="30" spans="1:17" ht="13.5">
      <c r="A30" s="9">
        <v>9</v>
      </c>
      <c r="B30" t="str">
        <f t="shared" si="10"/>
        <v>0001009</v>
      </c>
      <c r="C30">
        <f>'男子3位'!$B$32</f>
        <v>0</v>
      </c>
      <c r="D30">
        <f>'男子3位'!$C$32</f>
        <v>0</v>
      </c>
      <c r="E30">
        <f t="shared" si="11"/>
        <v>2</v>
      </c>
      <c r="F30">
        <f>'男子3位'!$B$31</f>
        <v>0</v>
      </c>
      <c r="G30">
        <f>'男子3位'!$C$31</f>
        <v>0</v>
      </c>
      <c r="H30" t="str">
        <f t="shared" si="12"/>
        <v>0　　0(0)</v>
      </c>
      <c r="I30" t="str">
        <f t="shared" si="13"/>
        <v>0　0</v>
      </c>
      <c r="J30">
        <f>'男子3位'!$D$31</f>
        <v>0</v>
      </c>
      <c r="K30">
        <v>1</v>
      </c>
      <c r="L30">
        <f>'男子3位'!$B$4</f>
        <v>0</v>
      </c>
      <c r="M30" t="str">
        <f t="shared" si="14"/>
        <v>0001</v>
      </c>
      <c r="N30">
        <f>'男子3位'!$H$4</f>
        <v>0</v>
      </c>
      <c r="O30">
        <v>17200</v>
      </c>
      <c r="Q30">
        <f>'男子3位'!$C$49</f>
        <v>0</v>
      </c>
    </row>
    <row r="31" spans="1:17" ht="13.5">
      <c r="A31" s="9">
        <v>10</v>
      </c>
      <c r="B31" t="str">
        <f>P31&amp;M31&amp;"0"&amp;A31</f>
        <v>0001010</v>
      </c>
      <c r="C31">
        <f>'男子3位'!$B$34</f>
        <v>0</v>
      </c>
      <c r="D31">
        <f>'男子3位'!$C$34</f>
        <v>0</v>
      </c>
      <c r="E31">
        <f t="shared" si="11"/>
        <v>2</v>
      </c>
      <c r="F31">
        <f>'男子3位'!$B$33</f>
        <v>0</v>
      </c>
      <c r="G31">
        <f>'男子3位'!$C$33</f>
        <v>0</v>
      </c>
      <c r="H31" t="str">
        <f t="shared" si="12"/>
        <v>0　　0(0)</v>
      </c>
      <c r="I31" t="str">
        <f t="shared" si="13"/>
        <v>0　0</v>
      </c>
      <c r="J31">
        <f>'男子3位'!$D$33</f>
        <v>0</v>
      </c>
      <c r="K31">
        <v>1</v>
      </c>
      <c r="L31">
        <f>'男子3位'!$B$4</f>
        <v>0</v>
      </c>
      <c r="M31" t="str">
        <f t="shared" si="14"/>
        <v>0001</v>
      </c>
      <c r="N31">
        <f>'男子3位'!$H$4</f>
        <v>0</v>
      </c>
      <c r="O31">
        <v>17200</v>
      </c>
      <c r="Q31">
        <f>'男子3位'!$C$49</f>
        <v>0</v>
      </c>
    </row>
    <row r="32" spans="1:17" ht="13.5">
      <c r="A32" s="9">
        <v>1</v>
      </c>
      <c r="B32" t="str">
        <f aca="true" t="shared" si="15" ref="B32:B40">P32&amp;M32&amp;"00"&amp;A32</f>
        <v>0001001</v>
      </c>
      <c r="C32">
        <f>'男子４位'!$B$16</f>
        <v>0</v>
      </c>
      <c r="D32">
        <f>'男子４位'!$C$16</f>
        <v>0</v>
      </c>
      <c r="E32">
        <f>LEN(C32)+LEN(D32)</f>
        <v>2</v>
      </c>
      <c r="F32">
        <f>'男子４位'!$B$15</f>
        <v>0</v>
      </c>
      <c r="G32">
        <f>'男子４位'!$C$15</f>
        <v>0</v>
      </c>
      <c r="H32" t="str">
        <f>IF(E32&lt;=3,C32&amp;"　　"&amp;D32&amp;"("&amp;J32&amp;")",IF(E32=4,C32&amp;"　"&amp;D32&amp;"("&amp;J32&amp;")",IF(E32&gt;=5,C32&amp;D32&amp;"("&amp;J32&amp;")","")))</f>
        <v>0　　0(0)</v>
      </c>
      <c r="I32" t="str">
        <f>F32&amp;"　"&amp;G32</f>
        <v>0　0</v>
      </c>
      <c r="J32">
        <f>'男子４位'!$D$15</f>
        <v>0</v>
      </c>
      <c r="K32">
        <v>1</v>
      </c>
      <c r="L32">
        <f>'男子４位'!$B$4</f>
        <v>0</v>
      </c>
      <c r="M32" t="str">
        <f>P32&amp;"0001"</f>
        <v>0001</v>
      </c>
      <c r="N32">
        <f>'男子４位'!$H$4</f>
        <v>0</v>
      </c>
      <c r="O32">
        <v>17200</v>
      </c>
      <c r="Q32">
        <f>'男子４位'!$C$49</f>
        <v>0</v>
      </c>
    </row>
    <row r="33" spans="1:17" ht="13.5">
      <c r="A33" s="9">
        <v>2</v>
      </c>
      <c r="B33" t="str">
        <f t="shared" si="15"/>
        <v>0001002</v>
      </c>
      <c r="C33">
        <f>'男子４位'!$B$18</f>
        <v>0</v>
      </c>
      <c r="D33">
        <f>'男子４位'!$C$18</f>
        <v>0</v>
      </c>
      <c r="E33">
        <f aca="true" t="shared" si="16" ref="E33:E41">LEN(C33)+LEN(D33)</f>
        <v>2</v>
      </c>
      <c r="F33">
        <f>'男子４位'!$B$17</f>
        <v>0</v>
      </c>
      <c r="G33">
        <f>'男子４位'!$C$17</f>
        <v>0</v>
      </c>
      <c r="H33" t="str">
        <f aca="true" t="shared" si="17" ref="H33:H41">IF(E33&lt;=3,C33&amp;"　　"&amp;D33&amp;"("&amp;J33&amp;")",IF(E33=4,C33&amp;"　"&amp;D33&amp;"("&amp;J33&amp;")",IF(E33&gt;=5,C33&amp;D33&amp;"("&amp;J33&amp;")","")))</f>
        <v>0　　0(0)</v>
      </c>
      <c r="I33" t="str">
        <f aca="true" t="shared" si="18" ref="I33:I41">F33&amp;"　"&amp;G33</f>
        <v>0　0</v>
      </c>
      <c r="J33">
        <f>'男子４位'!$D$17</f>
        <v>0</v>
      </c>
      <c r="K33">
        <v>1</v>
      </c>
      <c r="L33">
        <f>'男子４位'!$B$4</f>
        <v>0</v>
      </c>
      <c r="M33" t="str">
        <f aca="true" t="shared" si="19" ref="M33:M41">P33&amp;"0001"</f>
        <v>0001</v>
      </c>
      <c r="N33">
        <f>'男子４位'!$H$4</f>
        <v>0</v>
      </c>
      <c r="O33">
        <v>17200</v>
      </c>
      <c r="Q33">
        <f>'男子４位'!$C$49</f>
        <v>0</v>
      </c>
    </row>
    <row r="34" spans="1:17" ht="13.5">
      <c r="A34" s="9">
        <v>3</v>
      </c>
      <c r="B34" t="str">
        <f t="shared" si="15"/>
        <v>0001003</v>
      </c>
      <c r="C34">
        <f>'男子４位'!$B$20</f>
        <v>0</v>
      </c>
      <c r="D34">
        <f>'男子４位'!$C$20</f>
        <v>0</v>
      </c>
      <c r="E34">
        <f t="shared" si="16"/>
        <v>2</v>
      </c>
      <c r="F34">
        <f>'男子４位'!$B$19</f>
        <v>0</v>
      </c>
      <c r="G34">
        <f>'男子４位'!$C$19</f>
        <v>0</v>
      </c>
      <c r="H34" t="str">
        <f t="shared" si="17"/>
        <v>0　　0(0)</v>
      </c>
      <c r="I34" t="str">
        <f t="shared" si="18"/>
        <v>0　0</v>
      </c>
      <c r="J34">
        <f>'男子４位'!$D$19</f>
        <v>0</v>
      </c>
      <c r="K34">
        <v>1</v>
      </c>
      <c r="L34">
        <f>'男子４位'!$B$4</f>
        <v>0</v>
      </c>
      <c r="M34" t="str">
        <f t="shared" si="19"/>
        <v>0001</v>
      </c>
      <c r="N34">
        <f>'男子４位'!$H$4</f>
        <v>0</v>
      </c>
      <c r="O34">
        <v>17200</v>
      </c>
      <c r="Q34">
        <f>'男子４位'!$C$49</f>
        <v>0</v>
      </c>
    </row>
    <row r="35" spans="1:17" ht="13.5">
      <c r="A35" s="9">
        <v>4</v>
      </c>
      <c r="B35" t="str">
        <f t="shared" si="15"/>
        <v>0001004</v>
      </c>
      <c r="C35">
        <f>'男子４位'!$B$22</f>
        <v>0</v>
      </c>
      <c r="D35">
        <f>'男子４位'!$C$22</f>
        <v>0</v>
      </c>
      <c r="E35">
        <f t="shared" si="16"/>
        <v>2</v>
      </c>
      <c r="F35">
        <f>'男子４位'!$B$21</f>
        <v>0</v>
      </c>
      <c r="G35">
        <f>'男子４位'!$C$21</f>
        <v>0</v>
      </c>
      <c r="H35" t="str">
        <f t="shared" si="17"/>
        <v>0　　0(0)</v>
      </c>
      <c r="I35" t="str">
        <f t="shared" si="18"/>
        <v>0　0</v>
      </c>
      <c r="J35">
        <f>'男子４位'!$D$21</f>
        <v>0</v>
      </c>
      <c r="K35">
        <v>1</v>
      </c>
      <c r="L35">
        <f>'男子４位'!$B$4</f>
        <v>0</v>
      </c>
      <c r="M35" t="str">
        <f t="shared" si="19"/>
        <v>0001</v>
      </c>
      <c r="N35">
        <f>'男子４位'!$H$4</f>
        <v>0</v>
      </c>
      <c r="O35">
        <v>17200</v>
      </c>
      <c r="Q35">
        <f>'男子４位'!$C$49</f>
        <v>0</v>
      </c>
    </row>
    <row r="36" spans="1:17" ht="13.5">
      <c r="A36" s="9">
        <v>5</v>
      </c>
      <c r="B36" t="str">
        <f t="shared" si="15"/>
        <v>0001005</v>
      </c>
      <c r="C36">
        <f>'男子４位'!$B$24</f>
        <v>0</v>
      </c>
      <c r="D36">
        <f>'男子４位'!$C$24</f>
        <v>0</v>
      </c>
      <c r="E36">
        <f t="shared" si="16"/>
        <v>2</v>
      </c>
      <c r="F36">
        <f>'男子４位'!$B$23</f>
        <v>0</v>
      </c>
      <c r="G36">
        <f>'男子４位'!$C$23</f>
        <v>0</v>
      </c>
      <c r="H36" t="str">
        <f t="shared" si="17"/>
        <v>0　　0(0)</v>
      </c>
      <c r="I36" t="str">
        <f t="shared" si="18"/>
        <v>0　0</v>
      </c>
      <c r="J36">
        <f>'男子４位'!$D$23</f>
        <v>0</v>
      </c>
      <c r="K36">
        <v>1</v>
      </c>
      <c r="L36">
        <f>'男子４位'!$B$4</f>
        <v>0</v>
      </c>
      <c r="M36" t="str">
        <f t="shared" si="19"/>
        <v>0001</v>
      </c>
      <c r="N36">
        <f>'男子４位'!$H$4</f>
        <v>0</v>
      </c>
      <c r="O36">
        <v>17200</v>
      </c>
      <c r="Q36">
        <f>'男子４位'!$C$49</f>
        <v>0</v>
      </c>
    </row>
    <row r="37" spans="1:17" ht="13.5">
      <c r="A37" s="9">
        <v>6</v>
      </c>
      <c r="B37" t="str">
        <f t="shared" si="15"/>
        <v>0001006</v>
      </c>
      <c r="C37">
        <f>'男子４位'!$B$26</f>
        <v>0</v>
      </c>
      <c r="D37">
        <f>'男子４位'!$C$26</f>
        <v>0</v>
      </c>
      <c r="E37">
        <f t="shared" si="16"/>
        <v>2</v>
      </c>
      <c r="F37">
        <f>'男子４位'!$B$25</f>
        <v>0</v>
      </c>
      <c r="G37">
        <f>'男子４位'!$C$25</f>
        <v>0</v>
      </c>
      <c r="H37" t="str">
        <f t="shared" si="17"/>
        <v>0　　0(0)</v>
      </c>
      <c r="I37" t="str">
        <f t="shared" si="18"/>
        <v>0　0</v>
      </c>
      <c r="J37">
        <f>'男子４位'!$D$25</f>
        <v>0</v>
      </c>
      <c r="K37">
        <v>1</v>
      </c>
      <c r="L37">
        <f>'男子４位'!$B$4</f>
        <v>0</v>
      </c>
      <c r="M37" t="str">
        <f t="shared" si="19"/>
        <v>0001</v>
      </c>
      <c r="N37">
        <f>'男子４位'!$H$4</f>
        <v>0</v>
      </c>
      <c r="O37">
        <v>17200</v>
      </c>
      <c r="Q37">
        <f>'男子４位'!$C$49</f>
        <v>0</v>
      </c>
    </row>
    <row r="38" spans="1:17" ht="13.5">
      <c r="A38" s="9">
        <v>7</v>
      </c>
      <c r="B38" t="str">
        <f t="shared" si="15"/>
        <v>0001007</v>
      </c>
      <c r="C38">
        <f>'男子４位'!$B$28</f>
        <v>0</v>
      </c>
      <c r="D38">
        <f>'男子４位'!$C$28</f>
        <v>0</v>
      </c>
      <c r="E38">
        <f t="shared" si="16"/>
        <v>2</v>
      </c>
      <c r="F38">
        <f>'男子４位'!$B$27</f>
        <v>0</v>
      </c>
      <c r="G38">
        <f>'男子４位'!$C$27</f>
        <v>0</v>
      </c>
      <c r="H38" t="str">
        <f t="shared" si="17"/>
        <v>0　　0(0)</v>
      </c>
      <c r="I38" t="str">
        <f t="shared" si="18"/>
        <v>0　0</v>
      </c>
      <c r="J38">
        <f>'男子４位'!$D$27</f>
        <v>0</v>
      </c>
      <c r="K38">
        <v>1</v>
      </c>
      <c r="L38">
        <f>'男子４位'!$B$4</f>
        <v>0</v>
      </c>
      <c r="M38" t="str">
        <f t="shared" si="19"/>
        <v>0001</v>
      </c>
      <c r="N38">
        <f>'男子４位'!$H$4</f>
        <v>0</v>
      </c>
      <c r="O38">
        <v>17200</v>
      </c>
      <c r="Q38">
        <f>'男子４位'!$C$49</f>
        <v>0</v>
      </c>
    </row>
    <row r="39" spans="1:17" ht="13.5">
      <c r="A39" s="9">
        <v>8</v>
      </c>
      <c r="B39" t="str">
        <f t="shared" si="15"/>
        <v>0001008</v>
      </c>
      <c r="C39">
        <f>'男子４位'!$B$30</f>
        <v>0</v>
      </c>
      <c r="D39">
        <f>'男子４位'!$C$30</f>
        <v>0</v>
      </c>
      <c r="E39">
        <f t="shared" si="16"/>
        <v>2</v>
      </c>
      <c r="F39">
        <f>'男子４位'!$B$29</f>
        <v>0</v>
      </c>
      <c r="G39">
        <f>'男子４位'!$C$29</f>
        <v>0</v>
      </c>
      <c r="H39" t="str">
        <f t="shared" si="17"/>
        <v>0　　0(0)</v>
      </c>
      <c r="I39" t="str">
        <f t="shared" si="18"/>
        <v>0　0</v>
      </c>
      <c r="J39">
        <f>'男子４位'!$D$29</f>
        <v>0</v>
      </c>
      <c r="K39">
        <v>1</v>
      </c>
      <c r="L39">
        <f>'男子４位'!$B$4</f>
        <v>0</v>
      </c>
      <c r="M39" t="str">
        <f t="shared" si="19"/>
        <v>0001</v>
      </c>
      <c r="N39">
        <f>'男子４位'!$H$4</f>
        <v>0</v>
      </c>
      <c r="O39">
        <v>17200</v>
      </c>
      <c r="Q39">
        <f>'男子４位'!$C$49</f>
        <v>0</v>
      </c>
    </row>
    <row r="40" spans="1:17" ht="13.5">
      <c r="A40" s="9">
        <v>9</v>
      </c>
      <c r="B40" t="str">
        <f t="shared" si="15"/>
        <v>0001009</v>
      </c>
      <c r="C40">
        <f>'男子４位'!$B$32</f>
        <v>0</v>
      </c>
      <c r="D40">
        <f>'男子４位'!$C$32</f>
        <v>0</v>
      </c>
      <c r="E40">
        <f t="shared" si="16"/>
        <v>2</v>
      </c>
      <c r="F40">
        <f>'男子４位'!$B$31</f>
        <v>0</v>
      </c>
      <c r="G40">
        <f>'男子４位'!$C$31</f>
        <v>0</v>
      </c>
      <c r="H40" t="str">
        <f t="shared" si="17"/>
        <v>0　　0(0)</v>
      </c>
      <c r="I40" t="str">
        <f t="shared" si="18"/>
        <v>0　0</v>
      </c>
      <c r="J40">
        <f>'男子４位'!$D$31</f>
        <v>0</v>
      </c>
      <c r="K40">
        <v>1</v>
      </c>
      <c r="L40">
        <f>'男子４位'!$B$4</f>
        <v>0</v>
      </c>
      <c r="M40" t="str">
        <f t="shared" si="19"/>
        <v>0001</v>
      </c>
      <c r="N40">
        <f>'男子４位'!$H$4</f>
        <v>0</v>
      </c>
      <c r="O40">
        <v>17200</v>
      </c>
      <c r="Q40">
        <f>'男子４位'!$C$49</f>
        <v>0</v>
      </c>
    </row>
    <row r="41" spans="1:17" ht="13.5">
      <c r="A41" s="9">
        <v>10</v>
      </c>
      <c r="B41" t="str">
        <f>P41&amp;M41&amp;"0"&amp;A41</f>
        <v>0001010</v>
      </c>
      <c r="C41">
        <f>'男子４位'!$B$34</f>
        <v>0</v>
      </c>
      <c r="D41">
        <f>'男子４位'!$C$34</f>
        <v>0</v>
      </c>
      <c r="E41">
        <f t="shared" si="16"/>
        <v>2</v>
      </c>
      <c r="F41">
        <f>'男子４位'!$B$33</f>
        <v>0</v>
      </c>
      <c r="G41">
        <f>'男子４位'!$C$33</f>
        <v>0</v>
      </c>
      <c r="H41" t="str">
        <f t="shared" si="17"/>
        <v>0　　0(0)</v>
      </c>
      <c r="I41" t="str">
        <f t="shared" si="18"/>
        <v>0　0</v>
      </c>
      <c r="J41">
        <f>'男子４位'!$D$33</f>
        <v>0</v>
      </c>
      <c r="K41">
        <v>1</v>
      </c>
      <c r="L41">
        <f>'男子４位'!$B$4</f>
        <v>0</v>
      </c>
      <c r="M41" t="str">
        <f t="shared" si="19"/>
        <v>0001</v>
      </c>
      <c r="N41">
        <f>'男子４位'!$H$4</f>
        <v>0</v>
      </c>
      <c r="O41">
        <v>17200</v>
      </c>
      <c r="Q41">
        <f>'男子４位'!$C$49</f>
        <v>0</v>
      </c>
    </row>
    <row r="42" spans="1:17" ht="13.5">
      <c r="A42" s="9">
        <v>1</v>
      </c>
      <c r="B42" t="str">
        <f aca="true" t="shared" si="20" ref="B42:B50">P42&amp;M42&amp;"00"&amp;A42</f>
        <v>0001001</v>
      </c>
      <c r="C42">
        <f>'男子５位→開催地区のみ'!$B$16</f>
        <v>0</v>
      </c>
      <c r="D42">
        <f>'男子５位→開催地区のみ'!$C$16</f>
        <v>0</v>
      </c>
      <c r="E42">
        <f>LEN(C42)+LEN(D42)</f>
        <v>2</v>
      </c>
      <c r="F42">
        <f>'男子５位→開催地区のみ'!$B$15</f>
        <v>0</v>
      </c>
      <c r="G42">
        <f>'男子５位→開催地区のみ'!$C$15</f>
        <v>0</v>
      </c>
      <c r="H42" t="str">
        <f>IF(E42&lt;=3,C42&amp;"　　"&amp;D42&amp;"("&amp;J42&amp;")",IF(E42=4,C42&amp;"　"&amp;D42&amp;"("&amp;J42&amp;")",IF(E42&gt;=5,C42&amp;D42&amp;"("&amp;J42&amp;")","")))</f>
        <v>0　　0(0)</v>
      </c>
      <c r="I42" t="str">
        <f>F42&amp;"　"&amp;G42</f>
        <v>0　0</v>
      </c>
      <c r="J42">
        <f>'男子５位→開催地区のみ'!$D$15</f>
        <v>0</v>
      </c>
      <c r="K42">
        <v>1</v>
      </c>
      <c r="L42">
        <f>'男子５位→開催地区のみ'!$B$4</f>
        <v>0</v>
      </c>
      <c r="M42" t="str">
        <f>P42&amp;"0001"</f>
        <v>0001</v>
      </c>
      <c r="N42">
        <f>'男子５位→開催地区のみ'!$H$4</f>
        <v>0</v>
      </c>
      <c r="O42">
        <v>17200</v>
      </c>
      <c r="Q42">
        <f>'男子５位→開催地区のみ'!$C$49</f>
        <v>0</v>
      </c>
    </row>
    <row r="43" spans="1:17" ht="13.5">
      <c r="A43" s="9">
        <v>2</v>
      </c>
      <c r="B43" t="str">
        <f t="shared" si="20"/>
        <v>0001002</v>
      </c>
      <c r="C43">
        <f>'男子５位→開催地区のみ'!$B$18</f>
        <v>0</v>
      </c>
      <c r="D43">
        <f>'男子５位→開催地区のみ'!$C$18</f>
        <v>0</v>
      </c>
      <c r="E43">
        <f aca="true" t="shared" si="21" ref="E43:E51">LEN(C43)+LEN(D43)</f>
        <v>2</v>
      </c>
      <c r="F43">
        <f>'男子５位→開催地区のみ'!$B$17</f>
        <v>0</v>
      </c>
      <c r="G43">
        <f>'男子５位→開催地区のみ'!$C$17</f>
        <v>0</v>
      </c>
      <c r="H43" t="str">
        <f aca="true" t="shared" si="22" ref="H43:H51">IF(E43&lt;=3,C43&amp;"　　"&amp;D43&amp;"("&amp;J43&amp;")",IF(E43=4,C43&amp;"　"&amp;D43&amp;"("&amp;J43&amp;")",IF(E43&gt;=5,C43&amp;D43&amp;"("&amp;J43&amp;")","")))</f>
        <v>0　　0(0)</v>
      </c>
      <c r="I43" t="str">
        <f aca="true" t="shared" si="23" ref="I43:I51">F43&amp;"　"&amp;G43</f>
        <v>0　0</v>
      </c>
      <c r="J43">
        <f>'男子５位→開催地区のみ'!$D$17</f>
        <v>0</v>
      </c>
      <c r="K43">
        <v>1</v>
      </c>
      <c r="L43">
        <f>'男子５位→開催地区のみ'!$B$4</f>
        <v>0</v>
      </c>
      <c r="M43" t="str">
        <f aca="true" t="shared" si="24" ref="M43:M51">P43&amp;"0001"</f>
        <v>0001</v>
      </c>
      <c r="N43">
        <f>'男子５位→開催地区のみ'!$H$4</f>
        <v>0</v>
      </c>
      <c r="O43">
        <v>17200</v>
      </c>
      <c r="Q43">
        <f>'男子５位→開催地区のみ'!$C$49</f>
        <v>0</v>
      </c>
    </row>
    <row r="44" spans="1:17" ht="13.5">
      <c r="A44" s="9">
        <v>3</v>
      </c>
      <c r="B44" t="str">
        <f t="shared" si="20"/>
        <v>0001003</v>
      </c>
      <c r="C44">
        <f>'男子５位→開催地区のみ'!$B$20</f>
        <v>0</v>
      </c>
      <c r="D44">
        <f>'男子５位→開催地区のみ'!$C$20</f>
        <v>0</v>
      </c>
      <c r="E44">
        <f t="shared" si="21"/>
        <v>2</v>
      </c>
      <c r="F44">
        <f>'男子５位→開催地区のみ'!$B$19</f>
        <v>0</v>
      </c>
      <c r="G44">
        <f>'男子５位→開催地区のみ'!$C$19</f>
        <v>0</v>
      </c>
      <c r="H44" t="str">
        <f t="shared" si="22"/>
        <v>0　　0(0)</v>
      </c>
      <c r="I44" t="str">
        <f t="shared" si="23"/>
        <v>0　0</v>
      </c>
      <c r="J44">
        <f>'男子５位→開催地区のみ'!$D$19</f>
        <v>0</v>
      </c>
      <c r="K44">
        <v>1</v>
      </c>
      <c r="L44">
        <f>'男子５位→開催地区のみ'!$B$4</f>
        <v>0</v>
      </c>
      <c r="M44" t="str">
        <f t="shared" si="24"/>
        <v>0001</v>
      </c>
      <c r="N44">
        <f>'男子５位→開催地区のみ'!$H$4</f>
        <v>0</v>
      </c>
      <c r="O44">
        <v>17200</v>
      </c>
      <c r="Q44">
        <f>'男子５位→開催地区のみ'!$C$49</f>
        <v>0</v>
      </c>
    </row>
    <row r="45" spans="1:17" ht="13.5">
      <c r="A45" s="9">
        <v>4</v>
      </c>
      <c r="B45" t="str">
        <f t="shared" si="20"/>
        <v>0001004</v>
      </c>
      <c r="C45">
        <f>'男子５位→開催地区のみ'!$B$22</f>
        <v>0</v>
      </c>
      <c r="D45">
        <f>'男子５位→開催地区のみ'!$C$22</f>
        <v>0</v>
      </c>
      <c r="E45">
        <f t="shared" si="21"/>
        <v>2</v>
      </c>
      <c r="F45">
        <f>'男子５位→開催地区のみ'!$B$21</f>
        <v>0</v>
      </c>
      <c r="G45">
        <f>'男子５位→開催地区のみ'!$C$21</f>
        <v>0</v>
      </c>
      <c r="H45" t="str">
        <f t="shared" si="22"/>
        <v>0　　0(0)</v>
      </c>
      <c r="I45" t="str">
        <f t="shared" si="23"/>
        <v>0　0</v>
      </c>
      <c r="J45">
        <f>'男子５位→開催地区のみ'!$D$21</f>
        <v>0</v>
      </c>
      <c r="K45">
        <v>1</v>
      </c>
      <c r="L45">
        <f>'男子５位→開催地区のみ'!$B$4</f>
        <v>0</v>
      </c>
      <c r="M45" t="str">
        <f t="shared" si="24"/>
        <v>0001</v>
      </c>
      <c r="N45">
        <f>'男子５位→開催地区のみ'!$H$4</f>
        <v>0</v>
      </c>
      <c r="O45">
        <v>17200</v>
      </c>
      <c r="Q45">
        <f>'男子５位→開催地区のみ'!$C$49</f>
        <v>0</v>
      </c>
    </row>
    <row r="46" spans="1:17" ht="13.5">
      <c r="A46" s="9">
        <v>5</v>
      </c>
      <c r="B46" t="str">
        <f t="shared" si="20"/>
        <v>0001005</v>
      </c>
      <c r="C46">
        <f>'男子５位→開催地区のみ'!$B$24</f>
        <v>0</v>
      </c>
      <c r="D46">
        <f>'男子５位→開催地区のみ'!$C$24</f>
        <v>0</v>
      </c>
      <c r="E46">
        <f t="shared" si="21"/>
        <v>2</v>
      </c>
      <c r="F46">
        <f>'男子５位→開催地区のみ'!$B$23</f>
        <v>0</v>
      </c>
      <c r="G46">
        <f>'男子５位→開催地区のみ'!$C$23</f>
        <v>0</v>
      </c>
      <c r="H46" t="str">
        <f t="shared" si="22"/>
        <v>0　　0(0)</v>
      </c>
      <c r="I46" t="str">
        <f t="shared" si="23"/>
        <v>0　0</v>
      </c>
      <c r="J46">
        <f>'男子５位→開催地区のみ'!$D$23</f>
        <v>0</v>
      </c>
      <c r="K46">
        <v>1</v>
      </c>
      <c r="L46">
        <f>'男子５位→開催地区のみ'!$B$4</f>
        <v>0</v>
      </c>
      <c r="M46" t="str">
        <f t="shared" si="24"/>
        <v>0001</v>
      </c>
      <c r="N46">
        <f>'男子５位→開催地区のみ'!$H$4</f>
        <v>0</v>
      </c>
      <c r="O46">
        <v>17200</v>
      </c>
      <c r="Q46">
        <f>'男子５位→開催地区のみ'!$C$49</f>
        <v>0</v>
      </c>
    </row>
    <row r="47" spans="1:17" ht="13.5">
      <c r="A47" s="9">
        <v>6</v>
      </c>
      <c r="B47" t="str">
        <f t="shared" si="20"/>
        <v>0001006</v>
      </c>
      <c r="C47">
        <f>'男子５位→開催地区のみ'!$B$26</f>
        <v>0</v>
      </c>
      <c r="D47">
        <f>'男子５位→開催地区のみ'!$C$26</f>
        <v>0</v>
      </c>
      <c r="E47">
        <f t="shared" si="21"/>
        <v>2</v>
      </c>
      <c r="F47">
        <f>'男子５位→開催地区のみ'!$B$25</f>
        <v>0</v>
      </c>
      <c r="G47">
        <f>'男子５位→開催地区のみ'!$C$25</f>
        <v>0</v>
      </c>
      <c r="H47" t="str">
        <f t="shared" si="22"/>
        <v>0　　0(0)</v>
      </c>
      <c r="I47" t="str">
        <f t="shared" si="23"/>
        <v>0　0</v>
      </c>
      <c r="J47">
        <f>'男子５位→開催地区のみ'!$D$25</f>
        <v>0</v>
      </c>
      <c r="K47">
        <v>1</v>
      </c>
      <c r="L47">
        <f>'男子５位→開催地区のみ'!$B$4</f>
        <v>0</v>
      </c>
      <c r="M47" t="str">
        <f t="shared" si="24"/>
        <v>0001</v>
      </c>
      <c r="N47">
        <f>'男子５位→開催地区のみ'!$H$4</f>
        <v>0</v>
      </c>
      <c r="O47">
        <v>17200</v>
      </c>
      <c r="Q47">
        <f>'男子５位→開催地区のみ'!$C$49</f>
        <v>0</v>
      </c>
    </row>
    <row r="48" spans="1:17" ht="13.5">
      <c r="A48" s="9">
        <v>7</v>
      </c>
      <c r="B48" t="str">
        <f t="shared" si="20"/>
        <v>0001007</v>
      </c>
      <c r="C48">
        <f>'男子５位→開催地区のみ'!$B$28</f>
        <v>0</v>
      </c>
      <c r="D48">
        <f>'男子５位→開催地区のみ'!$C$28</f>
        <v>0</v>
      </c>
      <c r="E48">
        <f t="shared" si="21"/>
        <v>2</v>
      </c>
      <c r="F48">
        <f>'男子５位→開催地区のみ'!$B$27</f>
        <v>0</v>
      </c>
      <c r="G48">
        <f>'男子５位→開催地区のみ'!$C$27</f>
        <v>0</v>
      </c>
      <c r="H48" t="str">
        <f t="shared" si="22"/>
        <v>0　　0(0)</v>
      </c>
      <c r="I48" t="str">
        <f t="shared" si="23"/>
        <v>0　0</v>
      </c>
      <c r="J48">
        <f>'男子５位→開催地区のみ'!$D$27</f>
        <v>0</v>
      </c>
      <c r="K48">
        <v>1</v>
      </c>
      <c r="L48">
        <f>'男子５位→開催地区のみ'!$B$4</f>
        <v>0</v>
      </c>
      <c r="M48" t="str">
        <f t="shared" si="24"/>
        <v>0001</v>
      </c>
      <c r="N48">
        <f>'男子５位→開催地区のみ'!$H$4</f>
        <v>0</v>
      </c>
      <c r="O48">
        <v>17200</v>
      </c>
      <c r="Q48">
        <f>'男子５位→開催地区のみ'!$C$49</f>
        <v>0</v>
      </c>
    </row>
    <row r="49" spans="1:17" ht="13.5">
      <c r="A49" s="9">
        <v>8</v>
      </c>
      <c r="B49" t="str">
        <f t="shared" si="20"/>
        <v>0001008</v>
      </c>
      <c r="C49">
        <f>'男子５位→開催地区のみ'!$B$30</f>
        <v>0</v>
      </c>
      <c r="D49">
        <f>'男子５位→開催地区のみ'!$C$30</f>
        <v>0</v>
      </c>
      <c r="E49">
        <f t="shared" si="21"/>
        <v>2</v>
      </c>
      <c r="F49">
        <f>'男子５位→開催地区のみ'!$B$29</f>
        <v>0</v>
      </c>
      <c r="G49">
        <f>'男子５位→開催地区のみ'!$C$29</f>
        <v>0</v>
      </c>
      <c r="H49" t="str">
        <f t="shared" si="22"/>
        <v>0　　0(0)</v>
      </c>
      <c r="I49" t="str">
        <f t="shared" si="23"/>
        <v>0　0</v>
      </c>
      <c r="J49">
        <f>'男子５位→開催地区のみ'!$D$29</f>
        <v>0</v>
      </c>
      <c r="K49">
        <v>1</v>
      </c>
      <c r="L49">
        <f>'男子５位→開催地区のみ'!$B$4</f>
        <v>0</v>
      </c>
      <c r="M49" t="str">
        <f t="shared" si="24"/>
        <v>0001</v>
      </c>
      <c r="N49">
        <f>'男子５位→開催地区のみ'!$H$4</f>
        <v>0</v>
      </c>
      <c r="O49">
        <v>17200</v>
      </c>
      <c r="Q49">
        <f>'男子５位→開催地区のみ'!$C$49</f>
        <v>0</v>
      </c>
    </row>
    <row r="50" spans="1:17" ht="13.5">
      <c r="A50" s="9">
        <v>9</v>
      </c>
      <c r="B50" t="str">
        <f t="shared" si="20"/>
        <v>0001009</v>
      </c>
      <c r="C50">
        <f>'男子５位→開催地区のみ'!$B$32</f>
        <v>0</v>
      </c>
      <c r="D50">
        <f>'男子５位→開催地区のみ'!$C$32</f>
        <v>0</v>
      </c>
      <c r="E50">
        <f t="shared" si="21"/>
        <v>2</v>
      </c>
      <c r="F50">
        <f>'男子５位→開催地区のみ'!$B$31</f>
        <v>0</v>
      </c>
      <c r="G50">
        <f>'男子５位→開催地区のみ'!$C$31</f>
        <v>0</v>
      </c>
      <c r="H50" t="str">
        <f t="shared" si="22"/>
        <v>0　　0(0)</v>
      </c>
      <c r="I50" t="str">
        <f t="shared" si="23"/>
        <v>0　0</v>
      </c>
      <c r="J50">
        <f>'男子５位→開催地区のみ'!$D$31</f>
        <v>0</v>
      </c>
      <c r="K50">
        <v>1</v>
      </c>
      <c r="L50">
        <f>'男子５位→開催地区のみ'!$B$4</f>
        <v>0</v>
      </c>
      <c r="M50" t="str">
        <f t="shared" si="24"/>
        <v>0001</v>
      </c>
      <c r="N50">
        <f>'男子５位→開催地区のみ'!$H$4</f>
        <v>0</v>
      </c>
      <c r="O50">
        <v>17200</v>
      </c>
      <c r="Q50">
        <f>'男子５位→開催地区のみ'!$C$49</f>
        <v>0</v>
      </c>
    </row>
    <row r="51" spans="1:17" ht="13.5">
      <c r="A51" s="9">
        <v>10</v>
      </c>
      <c r="B51" t="str">
        <f>P51&amp;M51&amp;"0"&amp;A51</f>
        <v>0001010</v>
      </c>
      <c r="C51">
        <f>'男子５位→開催地区のみ'!$B$34</f>
        <v>0</v>
      </c>
      <c r="D51">
        <f>'男子５位→開催地区のみ'!$C$34</f>
        <v>0</v>
      </c>
      <c r="E51">
        <f t="shared" si="21"/>
        <v>2</v>
      </c>
      <c r="F51">
        <f>'男子５位→開催地区のみ'!$B$33</f>
        <v>0</v>
      </c>
      <c r="G51">
        <f>'男子５位→開催地区のみ'!$C$33</f>
        <v>0</v>
      </c>
      <c r="H51" t="str">
        <f t="shared" si="22"/>
        <v>0　　0(0)</v>
      </c>
      <c r="I51" t="str">
        <f t="shared" si="23"/>
        <v>0　0</v>
      </c>
      <c r="J51">
        <f>'男子５位→開催地区のみ'!$D$33</f>
        <v>0</v>
      </c>
      <c r="K51">
        <v>1</v>
      </c>
      <c r="L51">
        <f>'男子５位→開催地区のみ'!$B$4</f>
        <v>0</v>
      </c>
      <c r="M51" t="str">
        <f t="shared" si="24"/>
        <v>0001</v>
      </c>
      <c r="N51">
        <f>'男子５位→開催地区のみ'!$H$4</f>
        <v>0</v>
      </c>
      <c r="O51">
        <v>17200</v>
      </c>
      <c r="Q51">
        <f>'男子５位→開催地区のみ'!$C$49</f>
        <v>0</v>
      </c>
    </row>
    <row r="52" spans="1:17" ht="13.5">
      <c r="A52" s="9">
        <v>1</v>
      </c>
      <c r="B52" t="str">
        <f aca="true" t="shared" si="25" ref="B52:B67">P52&amp;M52&amp;"00"&amp;A52</f>
        <v>0001001</v>
      </c>
      <c r="C52">
        <f>'女子1位'!$B$16</f>
        <v>0</v>
      </c>
      <c r="D52">
        <f>'女子1位'!$C$16</f>
        <v>0</v>
      </c>
      <c r="E52">
        <f>LEN(C52)+LEN(D52)</f>
        <v>2</v>
      </c>
      <c r="F52">
        <f>'女子1位'!$B$15</f>
        <v>0</v>
      </c>
      <c r="G52">
        <f>'女子1位'!$C$15</f>
        <v>0</v>
      </c>
      <c r="H52" t="str">
        <f>IF(E52&lt;=3,C52&amp;"　　"&amp;D52&amp;"("&amp;J52&amp;")",IF(E52=4,C52&amp;"　"&amp;D52&amp;"("&amp;J52&amp;")",IF(E52&gt;=5,C52&amp;D52&amp;"("&amp;J52&amp;")","")))</f>
        <v>0　　0(0)</v>
      </c>
      <c r="I52" t="str">
        <f>F52&amp;"　"&amp;G52</f>
        <v>0　0</v>
      </c>
      <c r="J52">
        <f>'女子1位'!$D$15</f>
        <v>0</v>
      </c>
      <c r="K52">
        <v>2</v>
      </c>
      <c r="L52">
        <f>'女子1位'!$B$4</f>
        <v>0</v>
      </c>
      <c r="M52" t="str">
        <f>P52&amp;"0001"</f>
        <v>0001</v>
      </c>
      <c r="N52">
        <f>'女子1位'!$H$4</f>
        <v>0</v>
      </c>
      <c r="O52">
        <v>17200</v>
      </c>
      <c r="Q52">
        <f>'女子1位'!$C$49</f>
        <v>0</v>
      </c>
    </row>
    <row r="53" spans="1:17" ht="13.5">
      <c r="A53" s="9">
        <v>2</v>
      </c>
      <c r="B53" t="str">
        <f t="shared" si="25"/>
        <v>0001002</v>
      </c>
      <c r="C53">
        <f>'女子1位'!$B$18</f>
        <v>0</v>
      </c>
      <c r="D53">
        <f>'女子1位'!$C$18</f>
        <v>0</v>
      </c>
      <c r="E53">
        <f aca="true" t="shared" si="26" ref="E53:E59">LEN(C53)+LEN(D53)</f>
        <v>2</v>
      </c>
      <c r="F53">
        <f>'女子1位'!$B$17</f>
        <v>0</v>
      </c>
      <c r="G53">
        <f>'女子1位'!$C$17</f>
        <v>0</v>
      </c>
      <c r="H53" t="str">
        <f aca="true" t="shared" si="27" ref="H53:H59">IF(E53&lt;=3,C53&amp;"　　"&amp;D53&amp;"("&amp;J53&amp;")",IF(E53=4,C53&amp;"　"&amp;D53&amp;"("&amp;J53&amp;")",IF(E53&gt;=5,C53&amp;D53&amp;"("&amp;J53&amp;")","")))</f>
        <v>0　　0(0)</v>
      </c>
      <c r="I53" t="str">
        <f aca="true" t="shared" si="28" ref="I53:I59">F53&amp;"　"&amp;G53</f>
        <v>0　0</v>
      </c>
      <c r="J53">
        <f>'女子1位'!$D$17</f>
        <v>0</v>
      </c>
      <c r="K53">
        <v>2</v>
      </c>
      <c r="L53">
        <f>'女子1位'!$B$4</f>
        <v>0</v>
      </c>
      <c r="M53" t="str">
        <f aca="true" t="shared" si="29" ref="M53:M59">P53&amp;"0001"</f>
        <v>0001</v>
      </c>
      <c r="N53">
        <f>'女子1位'!$H$4</f>
        <v>0</v>
      </c>
      <c r="O53">
        <v>17200</v>
      </c>
      <c r="Q53">
        <f>'女子1位'!$C$49</f>
        <v>0</v>
      </c>
    </row>
    <row r="54" spans="1:17" ht="13.5">
      <c r="A54" s="9">
        <v>3</v>
      </c>
      <c r="B54" t="str">
        <f t="shared" si="25"/>
        <v>0001003</v>
      </c>
      <c r="C54">
        <f>'女子1位'!$B$20</f>
        <v>0</v>
      </c>
      <c r="D54">
        <f>'女子1位'!$C$20</f>
        <v>0</v>
      </c>
      <c r="E54">
        <f t="shared" si="26"/>
        <v>2</v>
      </c>
      <c r="F54">
        <f>'女子1位'!$B$19</f>
        <v>0</v>
      </c>
      <c r="G54">
        <f>'女子1位'!$C$19</f>
        <v>0</v>
      </c>
      <c r="H54" t="str">
        <f t="shared" si="27"/>
        <v>0　　0(0)</v>
      </c>
      <c r="I54" t="str">
        <f t="shared" si="28"/>
        <v>0　0</v>
      </c>
      <c r="J54">
        <f>'女子1位'!$D$19</f>
        <v>0</v>
      </c>
      <c r="K54">
        <v>2</v>
      </c>
      <c r="L54">
        <f>'女子1位'!$B$4</f>
        <v>0</v>
      </c>
      <c r="M54" t="str">
        <f t="shared" si="29"/>
        <v>0001</v>
      </c>
      <c r="N54">
        <f>'女子1位'!$H$4</f>
        <v>0</v>
      </c>
      <c r="O54">
        <v>17200</v>
      </c>
      <c r="Q54">
        <f>'女子1位'!$C$49</f>
        <v>0</v>
      </c>
    </row>
    <row r="55" spans="1:17" ht="13.5">
      <c r="A55" s="9">
        <v>4</v>
      </c>
      <c r="B55" t="str">
        <f t="shared" si="25"/>
        <v>0001004</v>
      </c>
      <c r="C55">
        <f>'女子1位'!$B$22</f>
        <v>0</v>
      </c>
      <c r="D55">
        <f>'女子1位'!$C$22</f>
        <v>0</v>
      </c>
      <c r="E55">
        <f t="shared" si="26"/>
        <v>2</v>
      </c>
      <c r="F55">
        <f>'女子1位'!$B$21</f>
        <v>0</v>
      </c>
      <c r="G55">
        <f>'女子1位'!$C$21</f>
        <v>0</v>
      </c>
      <c r="H55" t="str">
        <f t="shared" si="27"/>
        <v>0　　0(0)</v>
      </c>
      <c r="I55" t="str">
        <f t="shared" si="28"/>
        <v>0　0</v>
      </c>
      <c r="J55">
        <f>'女子1位'!$D$21</f>
        <v>0</v>
      </c>
      <c r="K55">
        <v>2</v>
      </c>
      <c r="L55">
        <f>'女子1位'!$B$4</f>
        <v>0</v>
      </c>
      <c r="M55" t="str">
        <f t="shared" si="29"/>
        <v>0001</v>
      </c>
      <c r="N55">
        <f>'女子1位'!$H$4</f>
        <v>0</v>
      </c>
      <c r="O55">
        <v>17200</v>
      </c>
      <c r="Q55">
        <f>'女子1位'!$C$49</f>
        <v>0</v>
      </c>
    </row>
    <row r="56" spans="1:17" ht="13.5">
      <c r="A56" s="9">
        <v>5</v>
      </c>
      <c r="B56" t="str">
        <f t="shared" si="25"/>
        <v>0001005</v>
      </c>
      <c r="C56">
        <f>'女子1位'!$B$24</f>
        <v>0</v>
      </c>
      <c r="D56">
        <f>'女子1位'!$C$24</f>
        <v>0</v>
      </c>
      <c r="E56">
        <f t="shared" si="26"/>
        <v>2</v>
      </c>
      <c r="F56">
        <f>'女子1位'!$B$23</f>
        <v>0</v>
      </c>
      <c r="G56">
        <f>'女子1位'!$C$23</f>
        <v>0</v>
      </c>
      <c r="H56" t="str">
        <f t="shared" si="27"/>
        <v>0　　0(0)</v>
      </c>
      <c r="I56" t="str">
        <f t="shared" si="28"/>
        <v>0　0</v>
      </c>
      <c r="J56">
        <f>'女子1位'!$D$23</f>
        <v>0</v>
      </c>
      <c r="K56">
        <v>2</v>
      </c>
      <c r="L56">
        <f>'女子1位'!$B$4</f>
        <v>0</v>
      </c>
      <c r="M56" t="str">
        <f t="shared" si="29"/>
        <v>0001</v>
      </c>
      <c r="N56">
        <f>'女子1位'!$H$4</f>
        <v>0</v>
      </c>
      <c r="O56">
        <v>17200</v>
      </c>
      <c r="Q56">
        <f>'女子1位'!$C$49</f>
        <v>0</v>
      </c>
    </row>
    <row r="57" spans="1:17" ht="13.5">
      <c r="A57" s="9">
        <v>6</v>
      </c>
      <c r="B57" t="str">
        <f t="shared" si="25"/>
        <v>0001006</v>
      </c>
      <c r="C57">
        <f>'女子1位'!$B$26</f>
        <v>0</v>
      </c>
      <c r="D57">
        <f>'女子1位'!$C$26</f>
        <v>0</v>
      </c>
      <c r="E57">
        <f t="shared" si="26"/>
        <v>2</v>
      </c>
      <c r="F57">
        <f>'女子1位'!$B$25</f>
        <v>0</v>
      </c>
      <c r="G57">
        <f>'女子1位'!$C$25</f>
        <v>0</v>
      </c>
      <c r="H57" t="str">
        <f t="shared" si="27"/>
        <v>0　　0(0)</v>
      </c>
      <c r="I57" t="str">
        <f t="shared" si="28"/>
        <v>0　0</v>
      </c>
      <c r="J57">
        <f>'女子1位'!$D$25</f>
        <v>0</v>
      </c>
      <c r="K57">
        <v>2</v>
      </c>
      <c r="L57">
        <f>'女子1位'!$B$4</f>
        <v>0</v>
      </c>
      <c r="M57" t="str">
        <f t="shared" si="29"/>
        <v>0001</v>
      </c>
      <c r="N57">
        <f>'女子1位'!$H$4</f>
        <v>0</v>
      </c>
      <c r="O57">
        <v>17200</v>
      </c>
      <c r="Q57">
        <f>'女子1位'!$C$49</f>
        <v>0</v>
      </c>
    </row>
    <row r="58" spans="1:17" ht="13.5">
      <c r="A58" s="9">
        <v>7</v>
      </c>
      <c r="B58" t="str">
        <f t="shared" si="25"/>
        <v>0001007</v>
      </c>
      <c r="C58">
        <f>'女子1位'!$B$28</f>
        <v>0</v>
      </c>
      <c r="D58">
        <f>'女子1位'!$C$28</f>
        <v>0</v>
      </c>
      <c r="E58">
        <f t="shared" si="26"/>
        <v>2</v>
      </c>
      <c r="F58">
        <f>'女子1位'!$B$27</f>
        <v>0</v>
      </c>
      <c r="G58">
        <f>'女子1位'!$C$27</f>
        <v>0</v>
      </c>
      <c r="H58" t="str">
        <f t="shared" si="27"/>
        <v>0　　0(0)</v>
      </c>
      <c r="I58" t="str">
        <f t="shared" si="28"/>
        <v>0　0</v>
      </c>
      <c r="J58">
        <f>'女子1位'!$D$27</f>
        <v>0</v>
      </c>
      <c r="K58">
        <v>2</v>
      </c>
      <c r="L58">
        <f>'女子1位'!$B$4</f>
        <v>0</v>
      </c>
      <c r="M58" t="str">
        <f t="shared" si="29"/>
        <v>0001</v>
      </c>
      <c r="N58">
        <f>'女子1位'!$H$4</f>
        <v>0</v>
      </c>
      <c r="O58">
        <v>17200</v>
      </c>
      <c r="Q58">
        <f>'女子1位'!$C$49</f>
        <v>0</v>
      </c>
    </row>
    <row r="59" spans="1:17" ht="13.5">
      <c r="A59" s="9">
        <v>8</v>
      </c>
      <c r="B59" t="str">
        <f t="shared" si="25"/>
        <v>0001008</v>
      </c>
      <c r="C59">
        <f>'女子1位'!$B$30</f>
        <v>0</v>
      </c>
      <c r="D59">
        <f>'女子1位'!$C$30</f>
        <v>0</v>
      </c>
      <c r="E59">
        <f t="shared" si="26"/>
        <v>2</v>
      </c>
      <c r="F59">
        <f>'女子1位'!$B$29</f>
        <v>0</v>
      </c>
      <c r="G59">
        <f>'女子1位'!$C$29</f>
        <v>0</v>
      </c>
      <c r="H59" t="str">
        <f t="shared" si="27"/>
        <v>0　　0(0)</v>
      </c>
      <c r="I59" t="str">
        <f t="shared" si="28"/>
        <v>0　0</v>
      </c>
      <c r="J59">
        <f>'女子1位'!$D$29</f>
        <v>0</v>
      </c>
      <c r="K59">
        <v>2</v>
      </c>
      <c r="L59">
        <f>'女子1位'!$B$4</f>
        <v>0</v>
      </c>
      <c r="M59" t="str">
        <f t="shared" si="29"/>
        <v>0001</v>
      </c>
      <c r="N59">
        <f>'女子1位'!$H$4</f>
        <v>0</v>
      </c>
      <c r="O59">
        <v>17200</v>
      </c>
      <c r="Q59">
        <f>'女子1位'!$C$49</f>
        <v>0</v>
      </c>
    </row>
    <row r="60" spans="1:17" ht="13.5">
      <c r="A60" s="9">
        <v>1</v>
      </c>
      <c r="B60" t="str">
        <f t="shared" si="25"/>
        <v>0001001</v>
      </c>
      <c r="C60">
        <f>'女子2位'!$B$16</f>
        <v>0</v>
      </c>
      <c r="D60">
        <f>'女子2位'!$C$16</f>
        <v>0</v>
      </c>
      <c r="E60">
        <f>LEN(C60)+LEN(D60)</f>
        <v>2</v>
      </c>
      <c r="F60">
        <f>'女子2位'!$B$15</f>
        <v>0</v>
      </c>
      <c r="G60">
        <f>'女子2位'!$C$15</f>
        <v>0</v>
      </c>
      <c r="H60" t="str">
        <f>IF(E60&lt;=3,C60&amp;"　　"&amp;D60&amp;"("&amp;J60&amp;")",IF(E60=4,C60&amp;"　"&amp;D60&amp;"("&amp;J60&amp;")",IF(E60&gt;=5,C60&amp;D60&amp;"("&amp;J60&amp;")","")))</f>
        <v>0　　0(0)</v>
      </c>
      <c r="I60" t="str">
        <f>F60&amp;"　"&amp;G60</f>
        <v>0　0</v>
      </c>
      <c r="J60">
        <f>'女子2位'!$D$15</f>
        <v>0</v>
      </c>
      <c r="K60">
        <v>2</v>
      </c>
      <c r="L60">
        <f>'女子2位'!$B$4</f>
        <v>0</v>
      </c>
      <c r="M60" t="str">
        <f>P60&amp;"0001"</f>
        <v>0001</v>
      </c>
      <c r="N60">
        <f>'女子2位'!$H$4</f>
        <v>0</v>
      </c>
      <c r="O60">
        <v>17200</v>
      </c>
      <c r="Q60">
        <f>'女子2位'!$C$49</f>
        <v>0</v>
      </c>
    </row>
    <row r="61" spans="1:17" ht="13.5">
      <c r="A61" s="9">
        <v>2</v>
      </c>
      <c r="B61" t="str">
        <f t="shared" si="25"/>
        <v>0001002</v>
      </c>
      <c r="C61">
        <f>'女子2位'!$B$18</f>
        <v>0</v>
      </c>
      <c r="D61">
        <f>'女子2位'!$C$18</f>
        <v>0</v>
      </c>
      <c r="E61">
        <f aca="true" t="shared" si="30" ref="E61:E67">LEN(C61)+LEN(D61)</f>
        <v>2</v>
      </c>
      <c r="F61">
        <f>'女子2位'!$B$17</f>
        <v>0</v>
      </c>
      <c r="G61">
        <f>'女子2位'!$C$17</f>
        <v>0</v>
      </c>
      <c r="H61" t="str">
        <f aca="true" t="shared" si="31" ref="H61:H67">IF(E61&lt;=3,C61&amp;"　　"&amp;D61&amp;"("&amp;J61&amp;")",IF(E61=4,C61&amp;"　"&amp;D61&amp;"("&amp;J61&amp;")",IF(E61&gt;=5,C61&amp;D61&amp;"("&amp;J61&amp;")","")))</f>
        <v>0　　0(0)</v>
      </c>
      <c r="I61" t="str">
        <f aca="true" t="shared" si="32" ref="I61:I67">F61&amp;"　"&amp;G61</f>
        <v>0　0</v>
      </c>
      <c r="J61">
        <f>'女子2位'!$D$17</f>
        <v>0</v>
      </c>
      <c r="K61">
        <v>2</v>
      </c>
      <c r="L61">
        <f>'女子2位'!$B$4</f>
        <v>0</v>
      </c>
      <c r="M61" t="str">
        <f aca="true" t="shared" si="33" ref="M61:M67">P61&amp;"0001"</f>
        <v>0001</v>
      </c>
      <c r="N61">
        <f>'女子2位'!$H$4</f>
        <v>0</v>
      </c>
      <c r="O61">
        <v>17200</v>
      </c>
      <c r="Q61">
        <f>'女子2位'!$C$49</f>
        <v>0</v>
      </c>
    </row>
    <row r="62" spans="1:17" ht="13.5">
      <c r="A62" s="9">
        <v>3</v>
      </c>
      <c r="B62" t="str">
        <f t="shared" si="25"/>
        <v>0001003</v>
      </c>
      <c r="C62">
        <f>'女子2位'!$B$20</f>
        <v>0</v>
      </c>
      <c r="D62">
        <f>'女子2位'!$C$20</f>
        <v>0</v>
      </c>
      <c r="E62">
        <f t="shared" si="30"/>
        <v>2</v>
      </c>
      <c r="F62">
        <f>'女子2位'!$B$19</f>
        <v>0</v>
      </c>
      <c r="G62">
        <f>'女子2位'!$C$19</f>
        <v>0</v>
      </c>
      <c r="H62" t="str">
        <f t="shared" si="31"/>
        <v>0　　0(0)</v>
      </c>
      <c r="I62" t="str">
        <f t="shared" si="32"/>
        <v>0　0</v>
      </c>
      <c r="J62">
        <f>'女子2位'!$D$19</f>
        <v>0</v>
      </c>
      <c r="K62">
        <v>2</v>
      </c>
      <c r="L62">
        <f>'女子2位'!$B$4</f>
        <v>0</v>
      </c>
      <c r="M62" t="str">
        <f t="shared" si="33"/>
        <v>0001</v>
      </c>
      <c r="N62">
        <f>'女子2位'!$H$4</f>
        <v>0</v>
      </c>
      <c r="O62">
        <v>17200</v>
      </c>
      <c r="Q62">
        <f>'女子2位'!$C$49</f>
        <v>0</v>
      </c>
    </row>
    <row r="63" spans="1:17" ht="13.5">
      <c r="A63" s="9">
        <v>4</v>
      </c>
      <c r="B63" t="str">
        <f t="shared" si="25"/>
        <v>0001004</v>
      </c>
      <c r="C63">
        <f>'女子2位'!$B$22</f>
        <v>0</v>
      </c>
      <c r="D63">
        <f>'女子2位'!$C$22</f>
        <v>0</v>
      </c>
      <c r="E63">
        <f t="shared" si="30"/>
        <v>2</v>
      </c>
      <c r="F63">
        <f>'女子2位'!$B$21</f>
        <v>0</v>
      </c>
      <c r="G63">
        <f>'女子2位'!$C$21</f>
        <v>0</v>
      </c>
      <c r="H63" t="str">
        <f t="shared" si="31"/>
        <v>0　　0(0)</v>
      </c>
      <c r="I63" t="str">
        <f t="shared" si="32"/>
        <v>0　0</v>
      </c>
      <c r="J63">
        <f>'女子2位'!$D$21</f>
        <v>0</v>
      </c>
      <c r="K63">
        <v>2</v>
      </c>
      <c r="L63">
        <f>'女子2位'!$B$4</f>
        <v>0</v>
      </c>
      <c r="M63" t="str">
        <f t="shared" si="33"/>
        <v>0001</v>
      </c>
      <c r="N63">
        <f>'女子2位'!$H$4</f>
        <v>0</v>
      </c>
      <c r="O63">
        <v>17200</v>
      </c>
      <c r="Q63">
        <f>'女子2位'!$C$49</f>
        <v>0</v>
      </c>
    </row>
    <row r="64" spans="1:17" ht="13.5">
      <c r="A64" s="9">
        <v>5</v>
      </c>
      <c r="B64" t="str">
        <f t="shared" si="25"/>
        <v>0001005</v>
      </c>
      <c r="C64">
        <f>'女子2位'!$B$24</f>
        <v>0</v>
      </c>
      <c r="D64">
        <f>'女子2位'!$C$24</f>
        <v>0</v>
      </c>
      <c r="E64">
        <f t="shared" si="30"/>
        <v>2</v>
      </c>
      <c r="F64">
        <f>'女子2位'!$B$23</f>
        <v>0</v>
      </c>
      <c r="G64">
        <f>'女子2位'!$C$23</f>
        <v>0</v>
      </c>
      <c r="H64" t="str">
        <f t="shared" si="31"/>
        <v>0　　0(0)</v>
      </c>
      <c r="I64" t="str">
        <f t="shared" si="32"/>
        <v>0　0</v>
      </c>
      <c r="J64">
        <f>'女子2位'!$D$23</f>
        <v>0</v>
      </c>
      <c r="K64">
        <v>2</v>
      </c>
      <c r="L64">
        <f>'女子2位'!$B$4</f>
        <v>0</v>
      </c>
      <c r="M64" t="str">
        <f t="shared" si="33"/>
        <v>0001</v>
      </c>
      <c r="N64">
        <f>'女子2位'!$H$4</f>
        <v>0</v>
      </c>
      <c r="O64">
        <v>17200</v>
      </c>
      <c r="Q64">
        <f>'女子2位'!$C$49</f>
        <v>0</v>
      </c>
    </row>
    <row r="65" spans="1:17" ht="13.5">
      <c r="A65" s="9">
        <v>6</v>
      </c>
      <c r="B65" t="str">
        <f t="shared" si="25"/>
        <v>0001006</v>
      </c>
      <c r="C65">
        <f>'女子2位'!$B$26</f>
        <v>0</v>
      </c>
      <c r="D65">
        <f>'女子2位'!$C$26</f>
        <v>0</v>
      </c>
      <c r="E65">
        <f t="shared" si="30"/>
        <v>2</v>
      </c>
      <c r="F65">
        <f>'女子2位'!$B$25</f>
        <v>0</v>
      </c>
      <c r="G65">
        <f>'女子2位'!$C$25</f>
        <v>0</v>
      </c>
      <c r="H65" t="str">
        <f t="shared" si="31"/>
        <v>0　　0(0)</v>
      </c>
      <c r="I65" t="str">
        <f t="shared" si="32"/>
        <v>0　0</v>
      </c>
      <c r="J65">
        <f>'女子2位'!$D$25</f>
        <v>0</v>
      </c>
      <c r="K65">
        <v>2</v>
      </c>
      <c r="L65">
        <f>'女子2位'!$B$4</f>
        <v>0</v>
      </c>
      <c r="M65" t="str">
        <f t="shared" si="33"/>
        <v>0001</v>
      </c>
      <c r="N65">
        <f>'女子2位'!$H$4</f>
        <v>0</v>
      </c>
      <c r="O65">
        <v>17200</v>
      </c>
      <c r="Q65">
        <f>'女子2位'!$C$49</f>
        <v>0</v>
      </c>
    </row>
    <row r="66" spans="1:17" ht="13.5">
      <c r="A66" s="9">
        <v>7</v>
      </c>
      <c r="B66" t="str">
        <f t="shared" si="25"/>
        <v>0001007</v>
      </c>
      <c r="C66">
        <f>'女子2位'!$B$28</f>
        <v>0</v>
      </c>
      <c r="D66">
        <f>'女子2位'!$C$28</f>
        <v>0</v>
      </c>
      <c r="E66">
        <f t="shared" si="30"/>
        <v>2</v>
      </c>
      <c r="F66">
        <f>'女子2位'!$B$27</f>
        <v>0</v>
      </c>
      <c r="G66">
        <f>'女子2位'!$C$27</f>
        <v>0</v>
      </c>
      <c r="H66" t="str">
        <f t="shared" si="31"/>
        <v>0　　0(0)</v>
      </c>
      <c r="I66" t="str">
        <f t="shared" si="32"/>
        <v>0　0</v>
      </c>
      <c r="J66">
        <f>'女子2位'!$D$27</f>
        <v>0</v>
      </c>
      <c r="K66">
        <v>2</v>
      </c>
      <c r="L66">
        <f>'女子2位'!$B$4</f>
        <v>0</v>
      </c>
      <c r="M66" t="str">
        <f t="shared" si="33"/>
        <v>0001</v>
      </c>
      <c r="N66">
        <f>'女子2位'!$H$4</f>
        <v>0</v>
      </c>
      <c r="O66">
        <v>17200</v>
      </c>
      <c r="Q66">
        <f>'女子2位'!$C$49</f>
        <v>0</v>
      </c>
    </row>
    <row r="67" spans="1:17" ht="13.5">
      <c r="A67" s="9">
        <v>8</v>
      </c>
      <c r="B67" t="str">
        <f t="shared" si="25"/>
        <v>0001008</v>
      </c>
      <c r="C67">
        <f>'女子2位'!$B$30</f>
        <v>0</v>
      </c>
      <c r="D67">
        <f>'女子2位'!$C$30</f>
        <v>0</v>
      </c>
      <c r="E67">
        <f t="shared" si="30"/>
        <v>2</v>
      </c>
      <c r="F67">
        <f>'女子2位'!$B$29</f>
        <v>0</v>
      </c>
      <c r="G67">
        <f>'女子2位'!$C$29</f>
        <v>0</v>
      </c>
      <c r="H67" t="str">
        <f t="shared" si="31"/>
        <v>0　　0(0)</v>
      </c>
      <c r="I67" t="str">
        <f t="shared" si="32"/>
        <v>0　0</v>
      </c>
      <c r="J67">
        <f>'女子2位'!$D$29</f>
        <v>0</v>
      </c>
      <c r="K67">
        <v>2</v>
      </c>
      <c r="L67">
        <f>'女子2位'!$B$4</f>
        <v>0</v>
      </c>
      <c r="M67" t="str">
        <f t="shared" si="33"/>
        <v>0001</v>
      </c>
      <c r="N67">
        <f>'女子2位'!$H$4</f>
        <v>0</v>
      </c>
      <c r="O67">
        <v>17200</v>
      </c>
      <c r="Q67">
        <f>'女子2位'!$C$49</f>
        <v>0</v>
      </c>
    </row>
    <row r="68" spans="1:17" ht="13.5">
      <c r="A68" s="9">
        <v>1</v>
      </c>
      <c r="B68" t="str">
        <f aca="true" t="shared" si="34" ref="B68:B83">P68&amp;M68&amp;"00"&amp;A68</f>
        <v>0001001</v>
      </c>
      <c r="C68">
        <f>'女子３位'!$B$16</f>
        <v>0</v>
      </c>
      <c r="D68">
        <f>'女子３位'!$C$16</f>
        <v>0</v>
      </c>
      <c r="E68">
        <f>LEN(C68)+LEN(D68)</f>
        <v>2</v>
      </c>
      <c r="F68">
        <f>'女子３位'!$B$15</f>
        <v>0</v>
      </c>
      <c r="G68">
        <f>'女子３位'!$C$15</f>
        <v>0</v>
      </c>
      <c r="H68" t="str">
        <f>IF(E68&lt;=3,C68&amp;"　　"&amp;D68&amp;"("&amp;J68&amp;")",IF(E68=4,C68&amp;"　"&amp;D68&amp;"("&amp;J68&amp;")",IF(E68&gt;=5,C68&amp;D68&amp;"("&amp;J68&amp;")","")))</f>
        <v>0　　0(0)</v>
      </c>
      <c r="I68" t="str">
        <f>F68&amp;"　"&amp;G68</f>
        <v>0　0</v>
      </c>
      <c r="J68">
        <f>'女子３位'!$D$15</f>
        <v>0</v>
      </c>
      <c r="K68">
        <v>2</v>
      </c>
      <c r="L68">
        <f>'女子３位'!$B$4</f>
        <v>0</v>
      </c>
      <c r="M68" t="str">
        <f>P68&amp;"0001"</f>
        <v>0001</v>
      </c>
      <c r="N68">
        <f>'女子３位'!$H$4</f>
        <v>0</v>
      </c>
      <c r="O68">
        <v>17200</v>
      </c>
      <c r="Q68">
        <f>'女子３位'!$C$49</f>
        <v>0</v>
      </c>
    </row>
    <row r="69" spans="1:17" ht="13.5">
      <c r="A69" s="9">
        <v>2</v>
      </c>
      <c r="B69" t="str">
        <f t="shared" si="34"/>
        <v>0001002</v>
      </c>
      <c r="C69">
        <f>'女子３位'!$B$18</f>
        <v>0</v>
      </c>
      <c r="D69">
        <f>'女子３位'!$C$18</f>
        <v>0</v>
      </c>
      <c r="E69">
        <f aca="true" t="shared" si="35" ref="E69:E75">LEN(C69)+LEN(D69)</f>
        <v>2</v>
      </c>
      <c r="F69">
        <f>'女子３位'!$B$17</f>
        <v>0</v>
      </c>
      <c r="G69">
        <f>'女子３位'!$C$17</f>
        <v>0</v>
      </c>
      <c r="H69" t="str">
        <f aca="true" t="shared" si="36" ref="H69:H75">IF(E69&lt;=3,C69&amp;"　　"&amp;D69&amp;"("&amp;J69&amp;")",IF(E69=4,C69&amp;"　"&amp;D69&amp;"("&amp;J69&amp;")",IF(E69&gt;=5,C69&amp;D69&amp;"("&amp;J69&amp;")","")))</f>
        <v>0　　0(0)</v>
      </c>
      <c r="I69" t="str">
        <f aca="true" t="shared" si="37" ref="I69:I75">F69&amp;"　"&amp;G69</f>
        <v>0　0</v>
      </c>
      <c r="J69">
        <f>'女子３位'!$D$17</f>
        <v>0</v>
      </c>
      <c r="K69">
        <v>2</v>
      </c>
      <c r="L69">
        <f>'女子３位'!$B$4</f>
        <v>0</v>
      </c>
      <c r="M69" t="str">
        <f aca="true" t="shared" si="38" ref="M69:M75">P69&amp;"0001"</f>
        <v>0001</v>
      </c>
      <c r="N69">
        <f>'女子３位'!$H$4</f>
        <v>0</v>
      </c>
      <c r="O69">
        <v>17200</v>
      </c>
      <c r="Q69">
        <f>'女子３位'!$C$49</f>
        <v>0</v>
      </c>
    </row>
    <row r="70" spans="1:17" ht="13.5">
      <c r="A70" s="9">
        <v>3</v>
      </c>
      <c r="B70" t="str">
        <f t="shared" si="34"/>
        <v>0001003</v>
      </c>
      <c r="C70">
        <f>'女子３位'!$B$20</f>
        <v>0</v>
      </c>
      <c r="D70">
        <f>'女子３位'!$C$20</f>
        <v>0</v>
      </c>
      <c r="E70">
        <f t="shared" si="35"/>
        <v>2</v>
      </c>
      <c r="F70">
        <f>'女子３位'!$B$19</f>
        <v>0</v>
      </c>
      <c r="G70">
        <f>'女子３位'!$C$19</f>
        <v>0</v>
      </c>
      <c r="H70" t="str">
        <f t="shared" si="36"/>
        <v>0　　0(0)</v>
      </c>
      <c r="I70" t="str">
        <f t="shared" si="37"/>
        <v>0　0</v>
      </c>
      <c r="J70">
        <f>'女子３位'!$D$19</f>
        <v>0</v>
      </c>
      <c r="K70">
        <v>2</v>
      </c>
      <c r="L70">
        <f>'女子３位'!$B$4</f>
        <v>0</v>
      </c>
      <c r="M70" t="str">
        <f t="shared" si="38"/>
        <v>0001</v>
      </c>
      <c r="N70">
        <f>'女子３位'!$H$4</f>
        <v>0</v>
      </c>
      <c r="O70">
        <v>17200</v>
      </c>
      <c r="Q70">
        <f>'女子３位'!$C$49</f>
        <v>0</v>
      </c>
    </row>
    <row r="71" spans="1:17" ht="13.5">
      <c r="A71" s="9">
        <v>4</v>
      </c>
      <c r="B71" t="str">
        <f t="shared" si="34"/>
        <v>0001004</v>
      </c>
      <c r="C71">
        <f>'女子３位'!$B$22</f>
        <v>0</v>
      </c>
      <c r="D71">
        <f>'女子３位'!$C$22</f>
        <v>0</v>
      </c>
      <c r="E71">
        <f t="shared" si="35"/>
        <v>2</v>
      </c>
      <c r="F71">
        <f>'女子３位'!$B$21</f>
        <v>0</v>
      </c>
      <c r="G71">
        <f>'女子３位'!$C$21</f>
        <v>0</v>
      </c>
      <c r="H71" t="str">
        <f t="shared" si="36"/>
        <v>0　　0(0)</v>
      </c>
      <c r="I71" t="str">
        <f t="shared" si="37"/>
        <v>0　0</v>
      </c>
      <c r="J71">
        <f>'女子３位'!$D$21</f>
        <v>0</v>
      </c>
      <c r="K71">
        <v>2</v>
      </c>
      <c r="L71">
        <f>'女子３位'!$B$4</f>
        <v>0</v>
      </c>
      <c r="M71" t="str">
        <f t="shared" si="38"/>
        <v>0001</v>
      </c>
      <c r="N71">
        <f>'女子３位'!$H$4</f>
        <v>0</v>
      </c>
      <c r="O71">
        <v>17200</v>
      </c>
      <c r="Q71">
        <f>'女子３位'!$C$49</f>
        <v>0</v>
      </c>
    </row>
    <row r="72" spans="1:17" ht="13.5">
      <c r="A72" s="9">
        <v>5</v>
      </c>
      <c r="B72" t="str">
        <f t="shared" si="34"/>
        <v>0001005</v>
      </c>
      <c r="C72">
        <f>'女子３位'!$B$24</f>
        <v>0</v>
      </c>
      <c r="D72">
        <f>'女子３位'!$C$24</f>
        <v>0</v>
      </c>
      <c r="E72">
        <f t="shared" si="35"/>
        <v>2</v>
      </c>
      <c r="F72">
        <f>'女子３位'!$B$23</f>
        <v>0</v>
      </c>
      <c r="G72">
        <f>'女子３位'!$C$23</f>
        <v>0</v>
      </c>
      <c r="H72" t="str">
        <f t="shared" si="36"/>
        <v>0　　0(0)</v>
      </c>
      <c r="I72" t="str">
        <f t="shared" si="37"/>
        <v>0　0</v>
      </c>
      <c r="J72">
        <f>'女子３位'!$D$23</f>
        <v>0</v>
      </c>
      <c r="K72">
        <v>2</v>
      </c>
      <c r="L72">
        <f>'女子３位'!$B$4</f>
        <v>0</v>
      </c>
      <c r="M72" t="str">
        <f t="shared" si="38"/>
        <v>0001</v>
      </c>
      <c r="N72">
        <f>'女子３位'!$H$4</f>
        <v>0</v>
      </c>
      <c r="O72">
        <v>17200</v>
      </c>
      <c r="Q72">
        <f>'女子３位'!$C$49</f>
        <v>0</v>
      </c>
    </row>
    <row r="73" spans="1:17" ht="13.5">
      <c r="A73" s="9">
        <v>6</v>
      </c>
      <c r="B73" t="str">
        <f t="shared" si="34"/>
        <v>0001006</v>
      </c>
      <c r="C73">
        <f>'女子３位'!$B$26</f>
        <v>0</v>
      </c>
      <c r="D73">
        <f>'女子３位'!$C$26</f>
        <v>0</v>
      </c>
      <c r="E73">
        <f t="shared" si="35"/>
        <v>2</v>
      </c>
      <c r="F73">
        <f>'女子３位'!$B$25</f>
        <v>0</v>
      </c>
      <c r="G73">
        <f>'女子３位'!$C$25</f>
        <v>0</v>
      </c>
      <c r="H73" t="str">
        <f t="shared" si="36"/>
        <v>0　　0(0)</v>
      </c>
      <c r="I73" t="str">
        <f t="shared" si="37"/>
        <v>0　0</v>
      </c>
      <c r="J73">
        <f>'女子３位'!$D$25</f>
        <v>0</v>
      </c>
      <c r="K73">
        <v>2</v>
      </c>
      <c r="L73">
        <f>'女子３位'!$B$4</f>
        <v>0</v>
      </c>
      <c r="M73" t="str">
        <f t="shared" si="38"/>
        <v>0001</v>
      </c>
      <c r="N73">
        <f>'女子３位'!$H$4</f>
        <v>0</v>
      </c>
      <c r="O73">
        <v>17200</v>
      </c>
      <c r="Q73">
        <f>'女子３位'!$C$49</f>
        <v>0</v>
      </c>
    </row>
    <row r="74" spans="1:17" ht="13.5">
      <c r="A74" s="9">
        <v>7</v>
      </c>
      <c r="B74" t="str">
        <f t="shared" si="34"/>
        <v>0001007</v>
      </c>
      <c r="C74">
        <f>'女子３位'!$B$28</f>
        <v>0</v>
      </c>
      <c r="D74">
        <f>'女子３位'!$C$28</f>
        <v>0</v>
      </c>
      <c r="E74">
        <f t="shared" si="35"/>
        <v>2</v>
      </c>
      <c r="F74">
        <f>'女子３位'!$B$27</f>
        <v>0</v>
      </c>
      <c r="G74">
        <f>'女子３位'!$C$27</f>
        <v>0</v>
      </c>
      <c r="H74" t="str">
        <f t="shared" si="36"/>
        <v>0　　0(0)</v>
      </c>
      <c r="I74" t="str">
        <f t="shared" si="37"/>
        <v>0　0</v>
      </c>
      <c r="J74">
        <f>'女子３位'!$D$27</f>
        <v>0</v>
      </c>
      <c r="K74">
        <v>2</v>
      </c>
      <c r="L74">
        <f>'女子３位'!$B$4</f>
        <v>0</v>
      </c>
      <c r="M74" t="str">
        <f t="shared" si="38"/>
        <v>0001</v>
      </c>
      <c r="N74">
        <f>'女子３位'!$H$4</f>
        <v>0</v>
      </c>
      <c r="O74">
        <v>17200</v>
      </c>
      <c r="Q74">
        <f>'女子３位'!$C$49</f>
        <v>0</v>
      </c>
    </row>
    <row r="75" spans="1:17" ht="13.5">
      <c r="A75" s="9">
        <v>8</v>
      </c>
      <c r="B75" t="str">
        <f t="shared" si="34"/>
        <v>0001008</v>
      </c>
      <c r="C75">
        <f>'女子３位'!$B$30</f>
        <v>0</v>
      </c>
      <c r="D75">
        <f>'女子３位'!$C$30</f>
        <v>0</v>
      </c>
      <c r="E75">
        <f t="shared" si="35"/>
        <v>2</v>
      </c>
      <c r="F75">
        <f>'女子３位'!$B$29</f>
        <v>0</v>
      </c>
      <c r="G75">
        <f>'女子３位'!$C$29</f>
        <v>0</v>
      </c>
      <c r="H75" t="str">
        <f t="shared" si="36"/>
        <v>0　　0(0)</v>
      </c>
      <c r="I75" t="str">
        <f t="shared" si="37"/>
        <v>0　0</v>
      </c>
      <c r="J75">
        <f>'女子３位'!$D$29</f>
        <v>0</v>
      </c>
      <c r="K75">
        <v>2</v>
      </c>
      <c r="L75">
        <f>'女子３位'!$B$4</f>
        <v>0</v>
      </c>
      <c r="M75" t="str">
        <f t="shared" si="38"/>
        <v>0001</v>
      </c>
      <c r="N75">
        <f>'女子３位'!$H$4</f>
        <v>0</v>
      </c>
      <c r="O75">
        <v>17200</v>
      </c>
      <c r="Q75">
        <f>'女子３位'!$C$49</f>
        <v>0</v>
      </c>
    </row>
    <row r="76" spans="1:17" ht="13.5">
      <c r="A76" s="9">
        <v>1</v>
      </c>
      <c r="B76" t="str">
        <f t="shared" si="34"/>
        <v>0001001</v>
      </c>
      <c r="C76">
        <f>'女子４位'!$B$16</f>
        <v>0</v>
      </c>
      <c r="D76">
        <f>'女子４位'!$C$16</f>
        <v>0</v>
      </c>
      <c r="E76">
        <f>LEN(C76)+LEN(D76)</f>
        <v>2</v>
      </c>
      <c r="F76">
        <f>'女子４位'!$B$15</f>
        <v>0</v>
      </c>
      <c r="G76">
        <f>'女子４位'!$C$15</f>
        <v>0</v>
      </c>
      <c r="H76" t="str">
        <f>IF(E76&lt;=3,C76&amp;"　　"&amp;D76&amp;"("&amp;J76&amp;")",IF(E76=4,C76&amp;"　"&amp;D76&amp;"("&amp;J76&amp;")",IF(E76&gt;=5,C76&amp;D76&amp;"("&amp;J76&amp;")","")))</f>
        <v>0　　0(0)</v>
      </c>
      <c r="I76" t="str">
        <f>F76&amp;"　"&amp;G76</f>
        <v>0　0</v>
      </c>
      <c r="J76">
        <f>'女子４位'!$D$15</f>
        <v>0</v>
      </c>
      <c r="K76">
        <v>2</v>
      </c>
      <c r="L76">
        <f>'女子４位'!$B$4</f>
        <v>0</v>
      </c>
      <c r="M76" t="str">
        <f>P76&amp;"0001"</f>
        <v>0001</v>
      </c>
      <c r="N76">
        <f>'女子４位'!$H$4</f>
        <v>0</v>
      </c>
      <c r="O76">
        <v>17200</v>
      </c>
      <c r="Q76">
        <f>'女子４位'!$C$49</f>
        <v>0</v>
      </c>
    </row>
    <row r="77" spans="1:17" ht="13.5">
      <c r="A77" s="9">
        <v>2</v>
      </c>
      <c r="B77" t="str">
        <f t="shared" si="34"/>
        <v>0001002</v>
      </c>
      <c r="C77">
        <f>'女子４位'!$B$18</f>
        <v>0</v>
      </c>
      <c r="D77">
        <f>'女子４位'!$C$18</f>
        <v>0</v>
      </c>
      <c r="E77">
        <f aca="true" t="shared" si="39" ref="E77:E83">LEN(C77)+LEN(D77)</f>
        <v>2</v>
      </c>
      <c r="F77">
        <f>'女子４位'!$B$17</f>
        <v>0</v>
      </c>
      <c r="G77">
        <f>'女子４位'!$C$17</f>
        <v>0</v>
      </c>
      <c r="H77" t="str">
        <f aca="true" t="shared" si="40" ref="H77:H83">IF(E77&lt;=3,C77&amp;"　　"&amp;D77&amp;"("&amp;J77&amp;")",IF(E77=4,C77&amp;"　"&amp;D77&amp;"("&amp;J77&amp;")",IF(E77&gt;=5,C77&amp;D77&amp;"("&amp;J77&amp;")","")))</f>
        <v>0　　0(0)</v>
      </c>
      <c r="I77" t="str">
        <f aca="true" t="shared" si="41" ref="I77:I83">F77&amp;"　"&amp;G77</f>
        <v>0　0</v>
      </c>
      <c r="J77">
        <f>'女子４位'!$D$17</f>
        <v>0</v>
      </c>
      <c r="K77">
        <v>2</v>
      </c>
      <c r="L77">
        <f>'女子４位'!$B$4</f>
        <v>0</v>
      </c>
      <c r="M77" t="str">
        <f aca="true" t="shared" si="42" ref="M77:M83">P77&amp;"0001"</f>
        <v>0001</v>
      </c>
      <c r="N77">
        <f>'女子４位'!$H$4</f>
        <v>0</v>
      </c>
      <c r="O77">
        <v>17200</v>
      </c>
      <c r="Q77">
        <f>'女子４位'!$C$49</f>
        <v>0</v>
      </c>
    </row>
    <row r="78" spans="1:17" ht="13.5">
      <c r="A78" s="9">
        <v>3</v>
      </c>
      <c r="B78" t="str">
        <f t="shared" si="34"/>
        <v>0001003</v>
      </c>
      <c r="C78">
        <f>'女子４位'!$B$20</f>
        <v>0</v>
      </c>
      <c r="D78">
        <f>'女子４位'!$C$20</f>
        <v>0</v>
      </c>
      <c r="E78">
        <f t="shared" si="39"/>
        <v>2</v>
      </c>
      <c r="F78">
        <f>'女子４位'!$B$19</f>
        <v>0</v>
      </c>
      <c r="G78">
        <f>'女子４位'!$C$19</f>
        <v>0</v>
      </c>
      <c r="H78" t="str">
        <f t="shared" si="40"/>
        <v>0　　0(0)</v>
      </c>
      <c r="I78" t="str">
        <f t="shared" si="41"/>
        <v>0　0</v>
      </c>
      <c r="J78">
        <f>'女子４位'!$D$19</f>
        <v>0</v>
      </c>
      <c r="K78">
        <v>2</v>
      </c>
      <c r="L78">
        <f>'女子４位'!$B$4</f>
        <v>0</v>
      </c>
      <c r="M78" t="str">
        <f t="shared" si="42"/>
        <v>0001</v>
      </c>
      <c r="N78">
        <f>'女子４位'!$H$4</f>
        <v>0</v>
      </c>
      <c r="O78">
        <v>17200</v>
      </c>
      <c r="Q78">
        <f>'女子４位'!$C$49</f>
        <v>0</v>
      </c>
    </row>
    <row r="79" spans="1:17" ht="13.5">
      <c r="A79" s="9">
        <v>4</v>
      </c>
      <c r="B79" t="str">
        <f t="shared" si="34"/>
        <v>0001004</v>
      </c>
      <c r="C79">
        <f>'女子４位'!$B$22</f>
        <v>0</v>
      </c>
      <c r="D79">
        <f>'女子４位'!$C$22</f>
        <v>0</v>
      </c>
      <c r="E79">
        <f t="shared" si="39"/>
        <v>2</v>
      </c>
      <c r="F79">
        <f>'女子４位'!$B$21</f>
        <v>0</v>
      </c>
      <c r="G79">
        <f>'女子４位'!$C$21</f>
        <v>0</v>
      </c>
      <c r="H79" t="str">
        <f t="shared" si="40"/>
        <v>0　　0(0)</v>
      </c>
      <c r="I79" t="str">
        <f t="shared" si="41"/>
        <v>0　0</v>
      </c>
      <c r="J79">
        <f>'女子４位'!$D$21</f>
        <v>0</v>
      </c>
      <c r="K79">
        <v>2</v>
      </c>
      <c r="L79">
        <f>'女子４位'!$B$4</f>
        <v>0</v>
      </c>
      <c r="M79" t="str">
        <f t="shared" si="42"/>
        <v>0001</v>
      </c>
      <c r="N79">
        <f>'女子４位'!$H$4</f>
        <v>0</v>
      </c>
      <c r="O79">
        <v>17200</v>
      </c>
      <c r="Q79">
        <f>'女子４位'!$C$49</f>
        <v>0</v>
      </c>
    </row>
    <row r="80" spans="1:17" ht="13.5">
      <c r="A80" s="9">
        <v>5</v>
      </c>
      <c r="B80" t="str">
        <f t="shared" si="34"/>
        <v>0001005</v>
      </c>
      <c r="C80">
        <f>'女子４位'!$B$24</f>
        <v>0</v>
      </c>
      <c r="D80">
        <f>'女子４位'!$C$24</f>
        <v>0</v>
      </c>
      <c r="E80">
        <f t="shared" si="39"/>
        <v>2</v>
      </c>
      <c r="F80">
        <f>'女子４位'!$B$23</f>
        <v>0</v>
      </c>
      <c r="G80">
        <f>'女子４位'!$C$23</f>
        <v>0</v>
      </c>
      <c r="H80" t="str">
        <f t="shared" si="40"/>
        <v>0　　0(0)</v>
      </c>
      <c r="I80" t="str">
        <f t="shared" si="41"/>
        <v>0　0</v>
      </c>
      <c r="J80">
        <f>'女子４位'!$D$23</f>
        <v>0</v>
      </c>
      <c r="K80">
        <v>2</v>
      </c>
      <c r="L80">
        <f>'女子４位'!$B$4</f>
        <v>0</v>
      </c>
      <c r="M80" t="str">
        <f t="shared" si="42"/>
        <v>0001</v>
      </c>
      <c r="N80">
        <f>'女子４位'!$H$4</f>
        <v>0</v>
      </c>
      <c r="O80">
        <v>17200</v>
      </c>
      <c r="Q80">
        <f>'女子４位'!$C$49</f>
        <v>0</v>
      </c>
    </row>
    <row r="81" spans="1:17" ht="13.5">
      <c r="A81" s="9">
        <v>6</v>
      </c>
      <c r="B81" t="str">
        <f t="shared" si="34"/>
        <v>0001006</v>
      </c>
      <c r="C81">
        <f>'女子４位'!$B$26</f>
        <v>0</v>
      </c>
      <c r="D81">
        <f>'女子４位'!$C$26</f>
        <v>0</v>
      </c>
      <c r="E81">
        <f t="shared" si="39"/>
        <v>2</v>
      </c>
      <c r="F81">
        <f>'女子４位'!$B$25</f>
        <v>0</v>
      </c>
      <c r="G81">
        <f>'女子４位'!$C$25</f>
        <v>0</v>
      </c>
      <c r="H81" t="str">
        <f t="shared" si="40"/>
        <v>0　　0(0)</v>
      </c>
      <c r="I81" t="str">
        <f t="shared" si="41"/>
        <v>0　0</v>
      </c>
      <c r="J81">
        <f>'女子４位'!$D$25</f>
        <v>0</v>
      </c>
      <c r="K81">
        <v>2</v>
      </c>
      <c r="L81">
        <f>'女子４位'!$B$4</f>
        <v>0</v>
      </c>
      <c r="M81" t="str">
        <f t="shared" si="42"/>
        <v>0001</v>
      </c>
      <c r="N81">
        <f>'女子４位'!$H$4</f>
        <v>0</v>
      </c>
      <c r="O81">
        <v>17200</v>
      </c>
      <c r="Q81">
        <f>'女子４位'!$C$49</f>
        <v>0</v>
      </c>
    </row>
    <row r="82" spans="1:17" ht="13.5">
      <c r="A82" s="9">
        <v>7</v>
      </c>
      <c r="B82" t="str">
        <f t="shared" si="34"/>
        <v>0001007</v>
      </c>
      <c r="C82">
        <f>'女子４位'!$B$28</f>
        <v>0</v>
      </c>
      <c r="D82">
        <f>'女子４位'!$C$28</f>
        <v>0</v>
      </c>
      <c r="E82">
        <f t="shared" si="39"/>
        <v>2</v>
      </c>
      <c r="F82">
        <f>'女子４位'!$B$27</f>
        <v>0</v>
      </c>
      <c r="G82">
        <f>'女子４位'!$C$27</f>
        <v>0</v>
      </c>
      <c r="H82" t="str">
        <f t="shared" si="40"/>
        <v>0　　0(0)</v>
      </c>
      <c r="I82" t="str">
        <f t="shared" si="41"/>
        <v>0　0</v>
      </c>
      <c r="J82">
        <f>'女子４位'!$D$27</f>
        <v>0</v>
      </c>
      <c r="K82">
        <v>2</v>
      </c>
      <c r="L82">
        <f>'女子４位'!$B$4</f>
        <v>0</v>
      </c>
      <c r="M82" t="str">
        <f t="shared" si="42"/>
        <v>0001</v>
      </c>
      <c r="N82">
        <f>'女子４位'!$H$4</f>
        <v>0</v>
      </c>
      <c r="O82">
        <v>17200</v>
      </c>
      <c r="Q82">
        <f>'女子４位'!$C$49</f>
        <v>0</v>
      </c>
    </row>
    <row r="83" spans="1:17" ht="13.5">
      <c r="A83" s="9">
        <v>8</v>
      </c>
      <c r="B83" t="str">
        <f t="shared" si="34"/>
        <v>0001008</v>
      </c>
      <c r="C83">
        <f>'女子４位'!$B$30</f>
        <v>0</v>
      </c>
      <c r="D83">
        <f>'女子４位'!$C$30</f>
        <v>0</v>
      </c>
      <c r="E83">
        <f t="shared" si="39"/>
        <v>2</v>
      </c>
      <c r="F83">
        <f>'女子４位'!$B$29</f>
        <v>0</v>
      </c>
      <c r="G83">
        <f>'女子４位'!$C$29</f>
        <v>0</v>
      </c>
      <c r="H83" t="str">
        <f t="shared" si="40"/>
        <v>0　　0(0)</v>
      </c>
      <c r="I83" t="str">
        <f t="shared" si="41"/>
        <v>0　0</v>
      </c>
      <c r="J83">
        <f>'女子４位'!$D$29</f>
        <v>0</v>
      </c>
      <c r="K83">
        <v>2</v>
      </c>
      <c r="L83">
        <f>'女子４位'!$B$4</f>
        <v>0</v>
      </c>
      <c r="M83" t="str">
        <f t="shared" si="42"/>
        <v>0001</v>
      </c>
      <c r="N83">
        <f>'女子４位'!$H$4</f>
        <v>0</v>
      </c>
      <c r="O83">
        <v>17200</v>
      </c>
      <c r="Q83">
        <f>'女子４位'!$C$49</f>
        <v>0</v>
      </c>
    </row>
    <row r="84" spans="1:17" ht="13.5">
      <c r="A84" s="9">
        <v>1</v>
      </c>
      <c r="B84" t="str">
        <f aca="true" t="shared" si="43" ref="B84:B91">P84&amp;M84&amp;"00"&amp;A84</f>
        <v>0001001</v>
      </c>
      <c r="C84">
        <f>'女子５位→開催地区のみ'!$B$16</f>
        <v>0</v>
      </c>
      <c r="D84">
        <f>'女子５位→開催地区のみ'!$C$16</f>
        <v>0</v>
      </c>
      <c r="E84">
        <f>LEN(C84)+LEN(D84)</f>
        <v>2</v>
      </c>
      <c r="F84">
        <f>'女子５位→開催地区のみ'!$B$15</f>
        <v>0</v>
      </c>
      <c r="G84">
        <f>'女子５位→開催地区のみ'!$C$15</f>
        <v>0</v>
      </c>
      <c r="H84" t="str">
        <f>IF(E84&lt;=3,C84&amp;"　　"&amp;D84&amp;"("&amp;J84&amp;")",IF(E84=4,C84&amp;"　"&amp;D84&amp;"("&amp;J84&amp;")",IF(E84&gt;=5,C84&amp;D84&amp;"("&amp;J84&amp;")","")))</f>
        <v>0　　0(0)</v>
      </c>
      <c r="I84" t="str">
        <f>F84&amp;"　"&amp;G84</f>
        <v>0　0</v>
      </c>
      <c r="J84">
        <f>'女子５位→開催地区のみ'!$D$15</f>
        <v>0</v>
      </c>
      <c r="K84">
        <v>2</v>
      </c>
      <c r="L84">
        <f>'女子５位→開催地区のみ'!$B$4</f>
        <v>0</v>
      </c>
      <c r="M84" t="str">
        <f>P84&amp;"0001"</f>
        <v>0001</v>
      </c>
      <c r="N84">
        <f>'女子５位→開催地区のみ'!$H$4</f>
        <v>0</v>
      </c>
      <c r="O84">
        <v>17200</v>
      </c>
      <c r="Q84">
        <f>'女子５位→開催地区のみ'!$C$49</f>
        <v>0</v>
      </c>
    </row>
    <row r="85" spans="1:17" ht="13.5">
      <c r="A85" s="9">
        <v>2</v>
      </c>
      <c r="B85" t="str">
        <f t="shared" si="43"/>
        <v>0001002</v>
      </c>
      <c r="C85">
        <f>'女子５位→開催地区のみ'!$B$18</f>
        <v>0</v>
      </c>
      <c r="D85">
        <f>'女子５位→開催地区のみ'!$C$18</f>
        <v>0</v>
      </c>
      <c r="E85">
        <f aca="true" t="shared" si="44" ref="E85:E91">LEN(C85)+LEN(D85)</f>
        <v>2</v>
      </c>
      <c r="F85">
        <f>'女子５位→開催地区のみ'!$B$17</f>
        <v>0</v>
      </c>
      <c r="G85">
        <f>'女子５位→開催地区のみ'!$C$17</f>
        <v>0</v>
      </c>
      <c r="H85" t="str">
        <f aca="true" t="shared" si="45" ref="H85:H91">IF(E85&lt;=3,C85&amp;"　　"&amp;D85&amp;"("&amp;J85&amp;")",IF(E85=4,C85&amp;"　"&amp;D85&amp;"("&amp;J85&amp;")",IF(E85&gt;=5,C85&amp;D85&amp;"("&amp;J85&amp;")","")))</f>
        <v>0　　0(0)</v>
      </c>
      <c r="I85" t="str">
        <f aca="true" t="shared" si="46" ref="I85:I91">F85&amp;"　"&amp;G85</f>
        <v>0　0</v>
      </c>
      <c r="J85">
        <f>'女子５位→開催地区のみ'!$D$17</f>
        <v>0</v>
      </c>
      <c r="K85">
        <v>2</v>
      </c>
      <c r="L85">
        <f>'女子５位→開催地区のみ'!$B$4</f>
        <v>0</v>
      </c>
      <c r="M85" t="str">
        <f aca="true" t="shared" si="47" ref="M85:M91">P85&amp;"0001"</f>
        <v>0001</v>
      </c>
      <c r="N85">
        <f>'女子５位→開催地区のみ'!$H$4</f>
        <v>0</v>
      </c>
      <c r="O85">
        <v>17200</v>
      </c>
      <c r="Q85">
        <f>'女子５位→開催地区のみ'!$C$49</f>
        <v>0</v>
      </c>
    </row>
    <row r="86" spans="1:17" ht="13.5">
      <c r="A86" s="9">
        <v>3</v>
      </c>
      <c r="B86" t="str">
        <f t="shared" si="43"/>
        <v>0001003</v>
      </c>
      <c r="C86">
        <f>'女子５位→開催地区のみ'!$B$20</f>
        <v>0</v>
      </c>
      <c r="D86">
        <f>'女子５位→開催地区のみ'!$C$20</f>
        <v>0</v>
      </c>
      <c r="E86">
        <f t="shared" si="44"/>
        <v>2</v>
      </c>
      <c r="F86">
        <f>'女子５位→開催地区のみ'!$B$19</f>
        <v>0</v>
      </c>
      <c r="G86">
        <f>'女子５位→開催地区のみ'!$C$19</f>
        <v>0</v>
      </c>
      <c r="H86" t="str">
        <f t="shared" si="45"/>
        <v>0　　0(0)</v>
      </c>
      <c r="I86" t="str">
        <f t="shared" si="46"/>
        <v>0　0</v>
      </c>
      <c r="J86">
        <f>'女子５位→開催地区のみ'!$D$19</f>
        <v>0</v>
      </c>
      <c r="K86">
        <v>2</v>
      </c>
      <c r="L86">
        <f>'女子５位→開催地区のみ'!$B$4</f>
        <v>0</v>
      </c>
      <c r="M86" t="str">
        <f t="shared" si="47"/>
        <v>0001</v>
      </c>
      <c r="N86">
        <f>'女子５位→開催地区のみ'!$H$4</f>
        <v>0</v>
      </c>
      <c r="O86">
        <v>17200</v>
      </c>
      <c r="Q86">
        <f>'女子５位→開催地区のみ'!$C$49</f>
        <v>0</v>
      </c>
    </row>
    <row r="87" spans="1:17" ht="13.5">
      <c r="A87" s="9">
        <v>4</v>
      </c>
      <c r="B87" t="str">
        <f t="shared" si="43"/>
        <v>0001004</v>
      </c>
      <c r="C87">
        <f>'女子５位→開催地区のみ'!$B$22</f>
        <v>0</v>
      </c>
      <c r="D87">
        <f>'女子５位→開催地区のみ'!$C$22</f>
        <v>0</v>
      </c>
      <c r="E87">
        <f t="shared" si="44"/>
        <v>2</v>
      </c>
      <c r="F87">
        <f>'女子５位→開催地区のみ'!$B$21</f>
        <v>0</v>
      </c>
      <c r="G87">
        <f>'女子５位→開催地区のみ'!$C$21</f>
        <v>0</v>
      </c>
      <c r="H87" t="str">
        <f t="shared" si="45"/>
        <v>0　　0(0)</v>
      </c>
      <c r="I87" t="str">
        <f t="shared" si="46"/>
        <v>0　0</v>
      </c>
      <c r="J87">
        <f>'女子５位→開催地区のみ'!$D$21</f>
        <v>0</v>
      </c>
      <c r="K87">
        <v>2</v>
      </c>
      <c r="L87">
        <f>'女子５位→開催地区のみ'!$B$4</f>
        <v>0</v>
      </c>
      <c r="M87" t="str">
        <f t="shared" si="47"/>
        <v>0001</v>
      </c>
      <c r="N87">
        <f>'女子５位→開催地区のみ'!$H$4</f>
        <v>0</v>
      </c>
      <c r="O87">
        <v>17200</v>
      </c>
      <c r="Q87">
        <f>'女子５位→開催地区のみ'!$C$49</f>
        <v>0</v>
      </c>
    </row>
    <row r="88" spans="1:17" ht="13.5">
      <c r="A88" s="9">
        <v>5</v>
      </c>
      <c r="B88" t="str">
        <f t="shared" si="43"/>
        <v>0001005</v>
      </c>
      <c r="C88">
        <f>'女子５位→開催地区のみ'!$B$24</f>
        <v>0</v>
      </c>
      <c r="D88">
        <f>'女子５位→開催地区のみ'!$C$24</f>
        <v>0</v>
      </c>
      <c r="E88">
        <f t="shared" si="44"/>
        <v>2</v>
      </c>
      <c r="F88">
        <f>'女子５位→開催地区のみ'!$B$23</f>
        <v>0</v>
      </c>
      <c r="G88">
        <f>'女子５位→開催地区のみ'!$C$23</f>
        <v>0</v>
      </c>
      <c r="H88" t="str">
        <f t="shared" si="45"/>
        <v>0　　0(0)</v>
      </c>
      <c r="I88" t="str">
        <f t="shared" si="46"/>
        <v>0　0</v>
      </c>
      <c r="J88">
        <f>'女子５位→開催地区のみ'!$D$23</f>
        <v>0</v>
      </c>
      <c r="K88">
        <v>2</v>
      </c>
      <c r="L88">
        <f>'女子５位→開催地区のみ'!$B$4</f>
        <v>0</v>
      </c>
      <c r="M88" t="str">
        <f t="shared" si="47"/>
        <v>0001</v>
      </c>
      <c r="N88">
        <f>'女子５位→開催地区のみ'!$H$4</f>
        <v>0</v>
      </c>
      <c r="O88">
        <v>17200</v>
      </c>
      <c r="Q88">
        <f>'女子５位→開催地区のみ'!$C$49</f>
        <v>0</v>
      </c>
    </row>
    <row r="89" spans="1:17" ht="13.5">
      <c r="A89" s="9">
        <v>6</v>
      </c>
      <c r="B89" t="str">
        <f t="shared" si="43"/>
        <v>0001006</v>
      </c>
      <c r="C89">
        <f>'女子５位→開催地区のみ'!$B$26</f>
        <v>0</v>
      </c>
      <c r="D89">
        <f>'女子５位→開催地区のみ'!$C$26</f>
        <v>0</v>
      </c>
      <c r="E89">
        <f t="shared" si="44"/>
        <v>2</v>
      </c>
      <c r="F89">
        <f>'女子５位→開催地区のみ'!$B$25</f>
        <v>0</v>
      </c>
      <c r="G89">
        <f>'女子５位→開催地区のみ'!$C$25</f>
        <v>0</v>
      </c>
      <c r="H89" t="str">
        <f t="shared" si="45"/>
        <v>0　　0(0)</v>
      </c>
      <c r="I89" t="str">
        <f t="shared" si="46"/>
        <v>0　0</v>
      </c>
      <c r="J89">
        <f>'女子５位→開催地区のみ'!$D$25</f>
        <v>0</v>
      </c>
      <c r="K89">
        <v>2</v>
      </c>
      <c r="L89">
        <f>'女子５位→開催地区のみ'!$B$4</f>
        <v>0</v>
      </c>
      <c r="M89" t="str">
        <f t="shared" si="47"/>
        <v>0001</v>
      </c>
      <c r="N89">
        <f>'女子５位→開催地区のみ'!$H$4</f>
        <v>0</v>
      </c>
      <c r="O89">
        <v>17200</v>
      </c>
      <c r="Q89">
        <f>'女子５位→開催地区のみ'!$C$49</f>
        <v>0</v>
      </c>
    </row>
    <row r="90" spans="1:17" ht="13.5">
      <c r="A90" s="9">
        <v>7</v>
      </c>
      <c r="B90" t="str">
        <f t="shared" si="43"/>
        <v>0001007</v>
      </c>
      <c r="C90">
        <f>'女子５位→開催地区のみ'!$B$28</f>
        <v>0</v>
      </c>
      <c r="D90">
        <f>'女子５位→開催地区のみ'!$C$28</f>
        <v>0</v>
      </c>
      <c r="E90">
        <f t="shared" si="44"/>
        <v>2</v>
      </c>
      <c r="F90">
        <f>'女子５位→開催地区のみ'!$B$27</f>
        <v>0</v>
      </c>
      <c r="G90">
        <f>'女子５位→開催地区のみ'!$C$27</f>
        <v>0</v>
      </c>
      <c r="H90" t="str">
        <f t="shared" si="45"/>
        <v>0　　0(0)</v>
      </c>
      <c r="I90" t="str">
        <f t="shared" si="46"/>
        <v>0　0</v>
      </c>
      <c r="J90">
        <f>'女子５位→開催地区のみ'!$D$27</f>
        <v>0</v>
      </c>
      <c r="K90">
        <v>2</v>
      </c>
      <c r="L90">
        <f>'女子５位→開催地区のみ'!$B$4</f>
        <v>0</v>
      </c>
      <c r="M90" t="str">
        <f t="shared" si="47"/>
        <v>0001</v>
      </c>
      <c r="N90">
        <f>'女子５位→開催地区のみ'!$H$4</f>
        <v>0</v>
      </c>
      <c r="O90">
        <v>17200</v>
      </c>
      <c r="Q90">
        <f>'女子５位→開催地区のみ'!$C$49</f>
        <v>0</v>
      </c>
    </row>
    <row r="91" spans="1:17" ht="13.5">
      <c r="A91" s="9">
        <v>8</v>
      </c>
      <c r="B91" t="str">
        <f t="shared" si="43"/>
        <v>0001008</v>
      </c>
      <c r="C91">
        <f>'女子５位→開催地区のみ'!$B$30</f>
        <v>0</v>
      </c>
      <c r="D91">
        <f>'女子５位→開催地区のみ'!$C$30</f>
        <v>0</v>
      </c>
      <c r="E91">
        <f t="shared" si="44"/>
        <v>2</v>
      </c>
      <c r="F91">
        <f>'女子５位→開催地区のみ'!$B$29</f>
        <v>0</v>
      </c>
      <c r="G91">
        <f>'女子５位→開催地区のみ'!$C$29</f>
        <v>0</v>
      </c>
      <c r="H91" t="str">
        <f t="shared" si="45"/>
        <v>0　　0(0)</v>
      </c>
      <c r="I91" t="str">
        <f t="shared" si="46"/>
        <v>0　0</v>
      </c>
      <c r="J91">
        <f>'女子５位→開催地区のみ'!$D$29</f>
        <v>0</v>
      </c>
      <c r="K91">
        <v>2</v>
      </c>
      <c r="L91">
        <f>'女子５位→開催地区のみ'!$B$4</f>
        <v>0</v>
      </c>
      <c r="M91" t="str">
        <f t="shared" si="47"/>
        <v>0001</v>
      </c>
      <c r="N91">
        <f>'女子５位→開催地区のみ'!$H$4</f>
        <v>0</v>
      </c>
      <c r="O91">
        <v>17200</v>
      </c>
      <c r="Q91">
        <f>'女子５位→開催地区のみ'!$C$49</f>
        <v>0</v>
      </c>
    </row>
  </sheetData>
  <sheetProtection/>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52"/>
  <sheetViews>
    <sheetView view="pageBreakPreview" zoomScaleSheetLayoutView="100" zoomScalePageLayoutView="0" workbookViewId="0" topLeftCell="A36">
      <selection activeCell="A47" sqref="A47:C47"/>
    </sheetView>
  </sheetViews>
  <sheetFormatPr defaultColWidth="9.00390625" defaultRowHeight="13.5"/>
  <cols>
    <col min="1" max="1" width="9.00390625" style="1" customWidth="1"/>
    <col min="2" max="3" width="14.625" style="1" customWidth="1"/>
    <col min="4" max="4" width="9.00390625" style="1" customWidth="1"/>
    <col min="5" max="5" width="4.625" style="1" bestFit="1" customWidth="1"/>
    <col min="6" max="7" width="9.00390625" style="1" customWidth="1"/>
    <col min="8" max="8" width="5.25390625" style="1" bestFit="1" customWidth="1"/>
    <col min="9" max="9" width="4.50390625" style="1" customWidth="1"/>
    <col min="10" max="10" width="3.375" style="1" bestFit="1" customWidth="1"/>
    <col min="11" max="11" width="4.875" style="1" customWidth="1"/>
    <col min="12" max="12" width="11.00390625" style="1" bestFit="1" customWidth="1"/>
    <col min="13" max="16384" width="9.00390625" style="1" customWidth="1"/>
  </cols>
  <sheetData>
    <row r="1" spans="1:12" ht="22.5">
      <c r="A1" s="92" t="s">
        <v>98</v>
      </c>
      <c r="B1" s="92"/>
      <c r="C1" s="92"/>
      <c r="D1" s="92"/>
      <c r="E1" s="92"/>
      <c r="F1" s="92"/>
      <c r="G1" s="92"/>
      <c r="H1" s="92"/>
      <c r="I1" s="92"/>
      <c r="J1" s="92"/>
      <c r="K1" s="92"/>
      <c r="L1" s="92"/>
    </row>
    <row r="2" spans="1:12" ht="22.5">
      <c r="A2" s="92" t="s">
        <v>101</v>
      </c>
      <c r="B2" s="92"/>
      <c r="C2" s="92"/>
      <c r="D2" s="92"/>
      <c r="E2" s="92"/>
      <c r="F2" s="92"/>
      <c r="G2" s="92"/>
      <c r="H2" s="92"/>
      <c r="I2" s="92"/>
      <c r="J2" s="92"/>
      <c r="K2" s="92"/>
      <c r="L2" s="92"/>
    </row>
    <row r="3" ht="13.5">
      <c r="A3" s="4"/>
    </row>
    <row r="4" spans="1:12" ht="13.5" customHeight="1">
      <c r="A4" s="65" t="s">
        <v>88</v>
      </c>
      <c r="B4" s="67"/>
      <c r="C4" s="49" t="s">
        <v>91</v>
      </c>
      <c r="D4" s="64"/>
      <c r="E4" s="61"/>
      <c r="F4" s="64"/>
      <c r="G4" s="62"/>
      <c r="H4" s="61"/>
      <c r="I4" s="61"/>
      <c r="J4" s="62"/>
      <c r="K4" s="74" t="s">
        <v>14</v>
      </c>
      <c r="L4" s="75"/>
    </row>
    <row r="5" spans="1:12" ht="25.5" customHeight="1">
      <c r="A5" s="65"/>
      <c r="B5" s="67"/>
      <c r="C5" s="49" t="s">
        <v>6</v>
      </c>
      <c r="D5" s="59"/>
      <c r="E5" s="60"/>
      <c r="F5" s="59" t="s">
        <v>12</v>
      </c>
      <c r="G5" s="63"/>
      <c r="H5" s="60"/>
      <c r="I5" s="60"/>
      <c r="J5" s="63"/>
      <c r="K5" s="76"/>
      <c r="L5" s="77"/>
    </row>
    <row r="6" spans="1:12" ht="19.5" customHeight="1">
      <c r="A6" s="66" t="s">
        <v>0</v>
      </c>
      <c r="B6" s="71" t="s">
        <v>10</v>
      </c>
      <c r="C6" s="72"/>
      <c r="D6" s="72"/>
      <c r="E6" s="73"/>
      <c r="F6" s="2" t="s">
        <v>9</v>
      </c>
      <c r="G6" s="67"/>
      <c r="H6" s="67"/>
      <c r="I6" s="67"/>
      <c r="J6" s="67"/>
      <c r="K6" s="67"/>
      <c r="L6" s="67"/>
    </row>
    <row r="7" spans="1:12" ht="19.5" customHeight="1">
      <c r="A7" s="66"/>
      <c r="B7" s="70"/>
      <c r="C7" s="70"/>
      <c r="D7" s="70"/>
      <c r="E7" s="70"/>
      <c r="F7" s="2" t="s">
        <v>15</v>
      </c>
      <c r="G7" s="67"/>
      <c r="H7" s="67"/>
      <c r="I7" s="67"/>
      <c r="J7" s="67"/>
      <c r="K7" s="67"/>
      <c r="L7" s="67"/>
    </row>
    <row r="8" spans="1:12" ht="13.5">
      <c r="A8" s="2" t="s">
        <v>1</v>
      </c>
      <c r="B8" s="81"/>
      <c r="C8" s="81"/>
      <c r="D8" s="3" t="s">
        <v>9</v>
      </c>
      <c r="E8" s="80"/>
      <c r="F8" s="80"/>
      <c r="G8" s="2" t="s">
        <v>1</v>
      </c>
      <c r="H8" s="86"/>
      <c r="I8" s="86"/>
      <c r="J8" s="86"/>
      <c r="K8" s="64" t="s">
        <v>78</v>
      </c>
      <c r="L8" s="62"/>
    </row>
    <row r="9" spans="1:12" ht="13.5">
      <c r="A9" s="65" t="s">
        <v>2</v>
      </c>
      <c r="B9" s="82"/>
      <c r="C9" s="82"/>
      <c r="D9" s="79" t="s">
        <v>16</v>
      </c>
      <c r="E9" s="80"/>
      <c r="F9" s="80"/>
      <c r="G9" s="65" t="s">
        <v>13</v>
      </c>
      <c r="H9" s="87"/>
      <c r="I9" s="87"/>
      <c r="J9" s="87"/>
      <c r="K9" s="84" t="s">
        <v>79</v>
      </c>
      <c r="L9" s="85"/>
    </row>
    <row r="10" spans="1:12" ht="13.5">
      <c r="A10" s="65"/>
      <c r="B10" s="83"/>
      <c r="C10" s="83"/>
      <c r="D10" s="79"/>
      <c r="E10" s="80"/>
      <c r="F10" s="80"/>
      <c r="G10" s="65"/>
      <c r="H10" s="88"/>
      <c r="I10" s="88"/>
      <c r="J10" s="88"/>
      <c r="K10" s="59" t="s">
        <v>77</v>
      </c>
      <c r="L10" s="63"/>
    </row>
    <row r="11" spans="1:12" ht="28.5" customHeight="1">
      <c r="A11" s="50" t="s">
        <v>90</v>
      </c>
      <c r="B11" s="67"/>
      <c r="C11" s="67"/>
      <c r="D11" s="67"/>
      <c r="E11" s="78" t="s">
        <v>92</v>
      </c>
      <c r="F11" s="67"/>
      <c r="G11" s="67"/>
      <c r="H11" s="67"/>
      <c r="I11" s="67"/>
      <c r="J11" s="67"/>
      <c r="K11" s="67"/>
      <c r="L11" s="67"/>
    </row>
    <row r="12" spans="1:12" ht="34.5" customHeight="1">
      <c r="A12" s="3" t="s">
        <v>45</v>
      </c>
      <c r="B12" s="2" t="s">
        <v>29</v>
      </c>
      <c r="C12" s="2" t="s">
        <v>7</v>
      </c>
      <c r="D12" s="10">
        <v>20</v>
      </c>
      <c r="E12" s="2" t="s">
        <v>27</v>
      </c>
      <c r="F12" s="2" t="s">
        <v>17</v>
      </c>
      <c r="G12" s="10"/>
      <c r="H12" s="2" t="s">
        <v>18</v>
      </c>
      <c r="I12" s="11"/>
      <c r="J12" s="2" t="s">
        <v>19</v>
      </c>
      <c r="K12" s="11"/>
      <c r="L12" s="2" t="s">
        <v>20</v>
      </c>
    </row>
    <row r="13" spans="1:12" ht="13.5">
      <c r="A13" s="65" t="s">
        <v>3</v>
      </c>
      <c r="B13" s="68" t="s">
        <v>28</v>
      </c>
      <c r="C13" s="69"/>
      <c r="D13" s="65" t="s">
        <v>8</v>
      </c>
      <c r="E13" s="65"/>
      <c r="F13" s="65" t="s">
        <v>75</v>
      </c>
      <c r="G13" s="65"/>
      <c r="H13" s="65"/>
      <c r="I13" s="65"/>
      <c r="J13" s="65"/>
      <c r="K13" s="65"/>
      <c r="L13" s="65"/>
    </row>
    <row r="14" spans="1:12" ht="13.5">
      <c r="A14" s="65"/>
      <c r="B14" s="2" t="s">
        <v>4</v>
      </c>
      <c r="C14" s="2" t="s">
        <v>5</v>
      </c>
      <c r="D14" s="65"/>
      <c r="E14" s="65"/>
      <c r="F14" s="65"/>
      <c r="G14" s="65"/>
      <c r="H14" s="65"/>
      <c r="I14" s="65"/>
      <c r="J14" s="65"/>
      <c r="K14" s="65"/>
      <c r="L14" s="65"/>
    </row>
    <row r="15" spans="1:12" ht="19.5" customHeight="1">
      <c r="A15" s="65">
        <v>1</v>
      </c>
      <c r="B15" s="12"/>
      <c r="C15" s="12"/>
      <c r="D15" s="67"/>
      <c r="E15" s="67"/>
      <c r="F15" s="67"/>
      <c r="G15" s="67"/>
      <c r="H15" s="67"/>
      <c r="I15" s="67"/>
      <c r="J15" s="67"/>
      <c r="K15" s="67"/>
      <c r="L15" s="67"/>
    </row>
    <row r="16" spans="1:12" ht="19.5" customHeight="1">
      <c r="A16" s="65"/>
      <c r="B16" s="13"/>
      <c r="C16" s="13"/>
      <c r="D16" s="67"/>
      <c r="E16" s="67"/>
      <c r="F16" s="67"/>
      <c r="G16" s="67"/>
      <c r="H16" s="67"/>
      <c r="I16" s="67"/>
      <c r="J16" s="67"/>
      <c r="K16" s="67"/>
      <c r="L16" s="67"/>
    </row>
    <row r="17" spans="1:12" ht="19.5" customHeight="1">
      <c r="A17" s="65">
        <v>2</v>
      </c>
      <c r="B17" s="12"/>
      <c r="C17" s="12"/>
      <c r="D17" s="67"/>
      <c r="E17" s="67"/>
      <c r="F17" s="67"/>
      <c r="G17" s="67"/>
      <c r="H17" s="67"/>
      <c r="I17" s="67"/>
      <c r="J17" s="67"/>
      <c r="K17" s="67"/>
      <c r="L17" s="67"/>
    </row>
    <row r="18" spans="1:12" ht="19.5" customHeight="1">
      <c r="A18" s="65"/>
      <c r="B18" s="13"/>
      <c r="C18" s="13"/>
      <c r="D18" s="67"/>
      <c r="E18" s="67"/>
      <c r="F18" s="67"/>
      <c r="G18" s="67"/>
      <c r="H18" s="67"/>
      <c r="I18" s="67"/>
      <c r="J18" s="67"/>
      <c r="K18" s="67"/>
      <c r="L18" s="67"/>
    </row>
    <row r="19" spans="1:12" ht="19.5" customHeight="1">
      <c r="A19" s="65">
        <v>3</v>
      </c>
      <c r="B19" s="12"/>
      <c r="C19" s="12"/>
      <c r="D19" s="67"/>
      <c r="E19" s="67"/>
      <c r="F19" s="67"/>
      <c r="G19" s="67"/>
      <c r="H19" s="67"/>
      <c r="I19" s="67"/>
      <c r="J19" s="67"/>
      <c r="K19" s="67"/>
      <c r="L19" s="67"/>
    </row>
    <row r="20" spans="1:12" ht="19.5" customHeight="1">
      <c r="A20" s="65"/>
      <c r="B20" s="13"/>
      <c r="C20" s="13"/>
      <c r="D20" s="67"/>
      <c r="E20" s="67"/>
      <c r="F20" s="67"/>
      <c r="G20" s="67"/>
      <c r="H20" s="67"/>
      <c r="I20" s="67"/>
      <c r="J20" s="67"/>
      <c r="K20" s="67"/>
      <c r="L20" s="67"/>
    </row>
    <row r="21" spans="1:12" ht="19.5" customHeight="1">
      <c r="A21" s="65">
        <v>4</v>
      </c>
      <c r="B21" s="12"/>
      <c r="C21" s="12"/>
      <c r="D21" s="67"/>
      <c r="E21" s="67"/>
      <c r="F21" s="67"/>
      <c r="G21" s="67"/>
      <c r="H21" s="67"/>
      <c r="I21" s="67"/>
      <c r="J21" s="67"/>
      <c r="K21" s="67"/>
      <c r="L21" s="67"/>
    </row>
    <row r="22" spans="1:12" ht="19.5" customHeight="1">
      <c r="A22" s="65"/>
      <c r="B22" s="13"/>
      <c r="C22" s="13"/>
      <c r="D22" s="67"/>
      <c r="E22" s="67"/>
      <c r="F22" s="67"/>
      <c r="G22" s="67"/>
      <c r="H22" s="67"/>
      <c r="I22" s="67"/>
      <c r="J22" s="67"/>
      <c r="K22" s="67"/>
      <c r="L22" s="67"/>
    </row>
    <row r="23" spans="1:12" ht="19.5" customHeight="1">
      <c r="A23" s="65">
        <v>5</v>
      </c>
      <c r="B23" s="12"/>
      <c r="C23" s="12"/>
      <c r="D23" s="67"/>
      <c r="E23" s="67"/>
      <c r="F23" s="67"/>
      <c r="G23" s="67"/>
      <c r="H23" s="67"/>
      <c r="I23" s="67"/>
      <c r="J23" s="67"/>
      <c r="K23" s="67"/>
      <c r="L23" s="67"/>
    </row>
    <row r="24" spans="1:12" ht="19.5" customHeight="1">
      <c r="A24" s="65"/>
      <c r="B24" s="13"/>
      <c r="C24" s="13"/>
      <c r="D24" s="67"/>
      <c r="E24" s="67"/>
      <c r="F24" s="67"/>
      <c r="G24" s="67"/>
      <c r="H24" s="67"/>
      <c r="I24" s="67"/>
      <c r="J24" s="67"/>
      <c r="K24" s="67"/>
      <c r="L24" s="67"/>
    </row>
    <row r="25" spans="1:12" ht="19.5" customHeight="1">
      <c r="A25" s="65">
        <v>6</v>
      </c>
      <c r="B25" s="12"/>
      <c r="C25" s="12"/>
      <c r="D25" s="67"/>
      <c r="E25" s="67"/>
      <c r="F25" s="67"/>
      <c r="G25" s="67"/>
      <c r="H25" s="67"/>
      <c r="I25" s="67"/>
      <c r="J25" s="67"/>
      <c r="K25" s="67"/>
      <c r="L25" s="67"/>
    </row>
    <row r="26" spans="1:12" ht="19.5" customHeight="1">
      <c r="A26" s="65"/>
      <c r="B26" s="13"/>
      <c r="C26" s="13"/>
      <c r="D26" s="67"/>
      <c r="E26" s="67"/>
      <c r="F26" s="67"/>
      <c r="G26" s="67"/>
      <c r="H26" s="67"/>
      <c r="I26" s="67"/>
      <c r="J26" s="67"/>
      <c r="K26" s="67"/>
      <c r="L26" s="67"/>
    </row>
    <row r="27" spans="1:12" ht="19.5" customHeight="1">
      <c r="A27" s="65">
        <v>7</v>
      </c>
      <c r="B27" s="12"/>
      <c r="C27" s="12"/>
      <c r="D27" s="67"/>
      <c r="E27" s="67"/>
      <c r="F27" s="67"/>
      <c r="G27" s="67"/>
      <c r="H27" s="67"/>
      <c r="I27" s="67"/>
      <c r="J27" s="67"/>
      <c r="K27" s="67"/>
      <c r="L27" s="67"/>
    </row>
    <row r="28" spans="1:12" ht="19.5" customHeight="1">
      <c r="A28" s="65"/>
      <c r="B28" s="13"/>
      <c r="C28" s="13"/>
      <c r="D28" s="67"/>
      <c r="E28" s="67"/>
      <c r="F28" s="67"/>
      <c r="G28" s="67"/>
      <c r="H28" s="67"/>
      <c r="I28" s="67"/>
      <c r="J28" s="67"/>
      <c r="K28" s="67"/>
      <c r="L28" s="67"/>
    </row>
    <row r="29" spans="1:12" ht="19.5" customHeight="1">
      <c r="A29" s="65">
        <v>8</v>
      </c>
      <c r="B29" s="12"/>
      <c r="C29" s="12"/>
      <c r="D29" s="67"/>
      <c r="E29" s="67"/>
      <c r="F29" s="67"/>
      <c r="G29" s="67"/>
      <c r="H29" s="67"/>
      <c r="I29" s="67"/>
      <c r="J29" s="67"/>
      <c r="K29" s="67"/>
      <c r="L29" s="67"/>
    </row>
    <row r="30" spans="1:12" ht="19.5" customHeight="1">
      <c r="A30" s="65"/>
      <c r="B30" s="13"/>
      <c r="C30" s="13"/>
      <c r="D30" s="67"/>
      <c r="E30" s="67"/>
      <c r="F30" s="67"/>
      <c r="G30" s="67"/>
      <c r="H30" s="67"/>
      <c r="I30" s="67"/>
      <c r="J30" s="67"/>
      <c r="K30" s="67"/>
      <c r="L30" s="67"/>
    </row>
    <row r="31" spans="1:12" ht="19.5" customHeight="1">
      <c r="A31" s="65">
        <v>9</v>
      </c>
      <c r="B31" s="12"/>
      <c r="C31" s="12"/>
      <c r="D31" s="67"/>
      <c r="E31" s="67"/>
      <c r="F31" s="67"/>
      <c r="G31" s="67"/>
      <c r="H31" s="67"/>
      <c r="I31" s="67"/>
      <c r="J31" s="67"/>
      <c r="K31" s="67"/>
      <c r="L31" s="67"/>
    </row>
    <row r="32" spans="1:12" ht="19.5" customHeight="1">
      <c r="A32" s="65"/>
      <c r="B32" s="13"/>
      <c r="C32" s="13"/>
      <c r="D32" s="67"/>
      <c r="E32" s="67"/>
      <c r="F32" s="67"/>
      <c r="G32" s="67"/>
      <c r="H32" s="67"/>
      <c r="I32" s="67"/>
      <c r="J32" s="67"/>
      <c r="K32" s="67"/>
      <c r="L32" s="67"/>
    </row>
    <row r="33" spans="1:12" ht="19.5" customHeight="1">
      <c r="A33" s="65">
        <v>10</v>
      </c>
      <c r="B33" s="12"/>
      <c r="C33" s="12"/>
      <c r="D33" s="67"/>
      <c r="E33" s="67"/>
      <c r="F33" s="67"/>
      <c r="G33" s="67"/>
      <c r="H33" s="67"/>
      <c r="I33" s="67"/>
      <c r="J33" s="67"/>
      <c r="K33" s="67"/>
      <c r="L33" s="67"/>
    </row>
    <row r="34" spans="1:12" ht="19.5" customHeight="1">
      <c r="A34" s="65"/>
      <c r="B34" s="13"/>
      <c r="C34" s="13"/>
      <c r="D34" s="67"/>
      <c r="E34" s="67"/>
      <c r="F34" s="67"/>
      <c r="G34" s="67"/>
      <c r="H34" s="67"/>
      <c r="I34" s="67"/>
      <c r="J34" s="67"/>
      <c r="K34" s="67"/>
      <c r="L34" s="67"/>
    </row>
    <row r="37" spans="1:4" ht="17.25">
      <c r="A37" s="5" t="s">
        <v>43</v>
      </c>
      <c r="B37" s="4"/>
      <c r="C37" s="4"/>
      <c r="D37" s="4"/>
    </row>
    <row r="39" spans="1:12" s="6" customFormat="1" ht="15">
      <c r="A39" s="93" t="s">
        <v>24</v>
      </c>
      <c r="B39" s="93"/>
      <c r="C39" s="93"/>
      <c r="D39" s="93"/>
      <c r="E39" s="93"/>
      <c r="F39" s="93"/>
      <c r="G39" s="93"/>
      <c r="H39" s="93"/>
      <c r="I39" s="93"/>
      <c r="J39" s="93"/>
      <c r="K39" s="93"/>
      <c r="L39" s="93"/>
    </row>
    <row r="40" s="6" customFormat="1" ht="15"/>
    <row r="41" spans="1:3" s="6" customFormat="1" ht="15">
      <c r="A41" s="94" t="s">
        <v>100</v>
      </c>
      <c r="B41" s="94"/>
      <c r="C41" s="94"/>
    </row>
    <row r="42" s="6" customFormat="1" ht="15"/>
    <row r="43" spans="3:12" s="6" customFormat="1" ht="25.5" customHeight="1">
      <c r="C43" s="89">
        <f>H4</f>
        <v>0</v>
      </c>
      <c r="D43" s="89"/>
      <c r="E43" s="89"/>
      <c r="F43" s="8" t="s">
        <v>21</v>
      </c>
      <c r="G43" s="89"/>
      <c r="H43" s="89"/>
      <c r="I43" s="89"/>
      <c r="J43" s="89"/>
      <c r="K43" s="89"/>
      <c r="L43" s="7" t="s">
        <v>22</v>
      </c>
    </row>
    <row r="44" s="6" customFormat="1" ht="15"/>
    <row r="45" spans="1:12" s="6" customFormat="1" ht="15">
      <c r="A45" s="93" t="s">
        <v>44</v>
      </c>
      <c r="B45" s="93"/>
      <c r="C45" s="93"/>
      <c r="D45" s="93"/>
      <c r="E45" s="93"/>
      <c r="F45" s="93"/>
      <c r="G45" s="93"/>
      <c r="H45" s="93"/>
      <c r="I45" s="93"/>
      <c r="J45" s="93"/>
      <c r="K45" s="93"/>
      <c r="L45" s="93"/>
    </row>
    <row r="46" s="6" customFormat="1" ht="15"/>
    <row r="47" spans="1:3" s="6" customFormat="1" ht="15">
      <c r="A47" s="94" t="s">
        <v>100</v>
      </c>
      <c r="B47" s="94"/>
      <c r="C47" s="94"/>
    </row>
    <row r="48" s="6" customFormat="1" ht="15"/>
    <row r="49" spans="3:12" s="6" customFormat="1" ht="24" customHeight="1">
      <c r="C49" s="14"/>
      <c r="D49" s="95" t="s">
        <v>23</v>
      </c>
      <c r="E49" s="95"/>
      <c r="F49" s="95"/>
      <c r="G49" s="89"/>
      <c r="H49" s="89"/>
      <c r="I49" s="89"/>
      <c r="J49" s="89"/>
      <c r="K49" s="89"/>
      <c r="L49" s="7" t="s">
        <v>22</v>
      </c>
    </row>
    <row r="50" s="6" customFormat="1" ht="15"/>
    <row r="52" spans="1:12" ht="14.25">
      <c r="A52" s="90"/>
      <c r="B52" s="91"/>
      <c r="C52" s="91"/>
      <c r="D52" s="91"/>
      <c r="E52" s="91"/>
      <c r="F52" s="91"/>
      <c r="G52" s="91"/>
      <c r="H52" s="91"/>
      <c r="I52" s="91"/>
      <c r="J52" s="91"/>
      <c r="K52" s="91"/>
      <c r="L52" s="91"/>
    </row>
  </sheetData>
  <sheetProtection/>
  <mergeCells count="74">
    <mergeCell ref="F29:L30"/>
    <mergeCell ref="F19:L20"/>
    <mergeCell ref="D15:E16"/>
    <mergeCell ref="A25:A26"/>
    <mergeCell ref="D17:E18"/>
    <mergeCell ref="D19:E20"/>
    <mergeCell ref="D21:E22"/>
    <mergeCell ref="A31:A32"/>
    <mergeCell ref="D31:E32"/>
    <mergeCell ref="F31:L32"/>
    <mergeCell ref="A29:A30"/>
    <mergeCell ref="F21:L22"/>
    <mergeCell ref="A19:A20"/>
    <mergeCell ref="A21:A22"/>
    <mergeCell ref="A27:A28"/>
    <mergeCell ref="D29:E30"/>
    <mergeCell ref="F23:L24"/>
    <mergeCell ref="A9:A10"/>
    <mergeCell ref="F13:L14"/>
    <mergeCell ref="A23:A24"/>
    <mergeCell ref="G6:L6"/>
    <mergeCell ref="G7:L7"/>
    <mergeCell ref="A33:A34"/>
    <mergeCell ref="D33:E34"/>
    <mergeCell ref="F33:L34"/>
    <mergeCell ref="A15:A16"/>
    <mergeCell ref="A17:A18"/>
    <mergeCell ref="A6:A7"/>
    <mergeCell ref="D13:E14"/>
    <mergeCell ref="A4:A5"/>
    <mergeCell ref="B4:B5"/>
    <mergeCell ref="D9:D10"/>
    <mergeCell ref="B13:C13"/>
    <mergeCell ref="B7:E7"/>
    <mergeCell ref="B6:E6"/>
    <mergeCell ref="E9:F10"/>
    <mergeCell ref="B11:D11"/>
    <mergeCell ref="B8:C8"/>
    <mergeCell ref="B9:C10"/>
    <mergeCell ref="K8:L8"/>
    <mergeCell ref="K9:L9"/>
    <mergeCell ref="K10:L10"/>
    <mergeCell ref="G9:G10"/>
    <mergeCell ref="H8:J8"/>
    <mergeCell ref="D49:F49"/>
    <mergeCell ref="A39:L39"/>
    <mergeCell ref="A41:C41"/>
    <mergeCell ref="E8:F8"/>
    <mergeCell ref="A13:A14"/>
    <mergeCell ref="F15:L16"/>
    <mergeCell ref="F17:L18"/>
    <mergeCell ref="D23:E24"/>
    <mergeCell ref="D25:E26"/>
    <mergeCell ref="D27:E28"/>
    <mergeCell ref="C43:E43"/>
    <mergeCell ref="G43:K43"/>
    <mergeCell ref="F25:L26"/>
    <mergeCell ref="F27:L28"/>
    <mergeCell ref="A52:L52"/>
    <mergeCell ref="A1:L1"/>
    <mergeCell ref="A2:L2"/>
    <mergeCell ref="A45:L45"/>
    <mergeCell ref="A47:C47"/>
    <mergeCell ref="G49:K49"/>
    <mergeCell ref="E11:F11"/>
    <mergeCell ref="G11:L11"/>
    <mergeCell ref="D4:E4"/>
    <mergeCell ref="F4:G4"/>
    <mergeCell ref="H4:J4"/>
    <mergeCell ref="D5:E5"/>
    <mergeCell ref="F5:G5"/>
    <mergeCell ref="H5:J5"/>
    <mergeCell ref="H9:J10"/>
    <mergeCell ref="K4:L5"/>
  </mergeCells>
  <printOptions/>
  <pageMargins left="0.75" right="0.42" top="0.56" bottom="0.63" header="0.512" footer="0.512"/>
  <pageSetup horizontalDpi="300" verticalDpi="300" orientation="portrait" paperSize="9" scale="89" r:id="rId1"/>
  <rowBreaks count="1" manualBreakCount="1">
    <brk id="50" max="11" man="1"/>
  </rowBreaks>
</worksheet>
</file>

<file path=xl/worksheets/sheet4.xml><?xml version="1.0" encoding="utf-8"?>
<worksheet xmlns="http://schemas.openxmlformats.org/spreadsheetml/2006/main" xmlns:r="http://schemas.openxmlformats.org/officeDocument/2006/relationships">
  <dimension ref="A1:L52"/>
  <sheetViews>
    <sheetView view="pageBreakPreview" zoomScaleSheetLayoutView="100" zoomScalePageLayoutView="0" workbookViewId="0" topLeftCell="A36">
      <selection activeCell="B49" sqref="B49"/>
    </sheetView>
  </sheetViews>
  <sheetFormatPr defaultColWidth="9.00390625" defaultRowHeight="13.5"/>
  <cols>
    <col min="1" max="1" width="9.00390625" style="1" customWidth="1"/>
    <col min="2" max="3" width="14.625" style="1" customWidth="1"/>
    <col min="4" max="4" width="9.00390625" style="1" customWidth="1"/>
    <col min="5" max="5" width="4.625" style="1" bestFit="1" customWidth="1"/>
    <col min="6" max="7" width="9.00390625" style="1" customWidth="1"/>
    <col min="8" max="8" width="5.25390625" style="1" bestFit="1" customWidth="1"/>
    <col min="9" max="9" width="4.50390625" style="1" customWidth="1"/>
    <col min="10" max="10" width="3.375" style="1" bestFit="1" customWidth="1"/>
    <col min="11" max="11" width="4.875" style="1" customWidth="1"/>
    <col min="12" max="12" width="11.00390625" style="1" bestFit="1" customWidth="1"/>
    <col min="13" max="16384" width="9.00390625" style="1" customWidth="1"/>
  </cols>
  <sheetData>
    <row r="1" spans="1:12" ht="22.5">
      <c r="A1" s="92" t="s">
        <v>98</v>
      </c>
      <c r="B1" s="92"/>
      <c r="C1" s="92"/>
      <c r="D1" s="92"/>
      <c r="E1" s="92"/>
      <c r="F1" s="92"/>
      <c r="G1" s="92"/>
      <c r="H1" s="92"/>
      <c r="I1" s="92"/>
      <c r="J1" s="92"/>
      <c r="K1" s="92"/>
      <c r="L1" s="92"/>
    </row>
    <row r="2" spans="1:12" ht="22.5">
      <c r="A2" s="92" t="s">
        <v>101</v>
      </c>
      <c r="B2" s="92"/>
      <c r="C2" s="92"/>
      <c r="D2" s="92"/>
      <c r="E2" s="92"/>
      <c r="F2" s="92"/>
      <c r="G2" s="92"/>
      <c r="H2" s="92"/>
      <c r="I2" s="92"/>
      <c r="J2" s="92"/>
      <c r="K2" s="92"/>
      <c r="L2" s="92"/>
    </row>
    <row r="3" ht="13.5">
      <c r="A3" s="4"/>
    </row>
    <row r="4" spans="1:12" ht="13.5" customHeight="1">
      <c r="A4" s="65" t="s">
        <v>88</v>
      </c>
      <c r="B4" s="67"/>
      <c r="C4" s="49" t="s">
        <v>91</v>
      </c>
      <c r="D4" s="64"/>
      <c r="E4" s="61"/>
      <c r="F4" s="64"/>
      <c r="G4" s="62"/>
      <c r="H4" s="61"/>
      <c r="I4" s="61"/>
      <c r="J4" s="62"/>
      <c r="K4" s="74" t="s">
        <v>14</v>
      </c>
      <c r="L4" s="75"/>
    </row>
    <row r="5" spans="1:12" ht="25.5" customHeight="1">
      <c r="A5" s="65"/>
      <c r="B5" s="67"/>
      <c r="C5" s="49" t="s">
        <v>6</v>
      </c>
      <c r="D5" s="59"/>
      <c r="E5" s="60"/>
      <c r="F5" s="59" t="s">
        <v>12</v>
      </c>
      <c r="G5" s="63"/>
      <c r="H5" s="60"/>
      <c r="I5" s="60"/>
      <c r="J5" s="63"/>
      <c r="K5" s="76"/>
      <c r="L5" s="77"/>
    </row>
    <row r="6" spans="1:12" ht="19.5" customHeight="1">
      <c r="A6" s="66" t="s">
        <v>0</v>
      </c>
      <c r="B6" s="71" t="s">
        <v>10</v>
      </c>
      <c r="C6" s="72"/>
      <c r="D6" s="72"/>
      <c r="E6" s="73"/>
      <c r="F6" s="2" t="s">
        <v>9</v>
      </c>
      <c r="G6" s="67"/>
      <c r="H6" s="67"/>
      <c r="I6" s="67"/>
      <c r="J6" s="67"/>
      <c r="K6" s="67"/>
      <c r="L6" s="67"/>
    </row>
    <row r="7" spans="1:12" ht="19.5" customHeight="1">
      <c r="A7" s="66"/>
      <c r="B7" s="70"/>
      <c r="C7" s="70"/>
      <c r="D7" s="70"/>
      <c r="E7" s="70"/>
      <c r="F7" s="2" t="s">
        <v>15</v>
      </c>
      <c r="G7" s="67"/>
      <c r="H7" s="67"/>
      <c r="I7" s="67"/>
      <c r="J7" s="67"/>
      <c r="K7" s="67"/>
      <c r="L7" s="67"/>
    </row>
    <row r="8" spans="1:12" ht="13.5">
      <c r="A8" s="2" t="s">
        <v>1</v>
      </c>
      <c r="B8" s="81"/>
      <c r="C8" s="81"/>
      <c r="D8" s="3" t="s">
        <v>9</v>
      </c>
      <c r="E8" s="80"/>
      <c r="F8" s="80"/>
      <c r="G8" s="2" t="s">
        <v>1</v>
      </c>
      <c r="H8" s="86"/>
      <c r="I8" s="86"/>
      <c r="J8" s="86"/>
      <c r="K8" s="64" t="s">
        <v>78</v>
      </c>
      <c r="L8" s="62"/>
    </row>
    <row r="9" spans="1:12" ht="13.5">
      <c r="A9" s="65" t="s">
        <v>2</v>
      </c>
      <c r="B9" s="82"/>
      <c r="C9" s="82"/>
      <c r="D9" s="79" t="s">
        <v>16</v>
      </c>
      <c r="E9" s="80"/>
      <c r="F9" s="80"/>
      <c r="G9" s="65" t="s">
        <v>13</v>
      </c>
      <c r="H9" s="87"/>
      <c r="I9" s="87"/>
      <c r="J9" s="87"/>
      <c r="K9" s="84" t="s">
        <v>79</v>
      </c>
      <c r="L9" s="85"/>
    </row>
    <row r="10" spans="1:12" ht="13.5">
      <c r="A10" s="65"/>
      <c r="B10" s="83"/>
      <c r="C10" s="83"/>
      <c r="D10" s="79"/>
      <c r="E10" s="80"/>
      <c r="F10" s="80"/>
      <c r="G10" s="65"/>
      <c r="H10" s="88"/>
      <c r="I10" s="88"/>
      <c r="J10" s="88"/>
      <c r="K10" s="59" t="s">
        <v>77</v>
      </c>
      <c r="L10" s="63"/>
    </row>
    <row r="11" spans="1:12" ht="28.5" customHeight="1">
      <c r="A11" s="50" t="s">
        <v>90</v>
      </c>
      <c r="B11" s="67"/>
      <c r="C11" s="67"/>
      <c r="D11" s="67"/>
      <c r="E11" s="78" t="s">
        <v>92</v>
      </c>
      <c r="F11" s="67"/>
      <c r="G11" s="67"/>
      <c r="H11" s="67"/>
      <c r="I11" s="67"/>
      <c r="J11" s="67"/>
      <c r="K11" s="67"/>
      <c r="L11" s="67"/>
    </row>
    <row r="12" spans="1:12" ht="34.5" customHeight="1">
      <c r="A12" s="3" t="s">
        <v>45</v>
      </c>
      <c r="B12" s="2" t="s">
        <v>46</v>
      </c>
      <c r="C12" s="2" t="s">
        <v>7</v>
      </c>
      <c r="D12" s="10">
        <v>20</v>
      </c>
      <c r="E12" s="2" t="s">
        <v>27</v>
      </c>
      <c r="F12" s="2" t="s">
        <v>17</v>
      </c>
      <c r="G12" s="10"/>
      <c r="H12" s="2" t="s">
        <v>18</v>
      </c>
      <c r="I12" s="11"/>
      <c r="J12" s="2" t="s">
        <v>19</v>
      </c>
      <c r="K12" s="11"/>
      <c r="L12" s="2" t="s">
        <v>20</v>
      </c>
    </row>
    <row r="13" spans="1:12" ht="13.5">
      <c r="A13" s="65" t="s">
        <v>3</v>
      </c>
      <c r="B13" s="68" t="s">
        <v>28</v>
      </c>
      <c r="C13" s="69"/>
      <c r="D13" s="65" t="s">
        <v>8</v>
      </c>
      <c r="E13" s="65"/>
      <c r="F13" s="65" t="s">
        <v>75</v>
      </c>
      <c r="G13" s="65"/>
      <c r="H13" s="65"/>
      <c r="I13" s="65"/>
      <c r="J13" s="65"/>
      <c r="K13" s="65"/>
      <c r="L13" s="65"/>
    </row>
    <row r="14" spans="1:12" ht="13.5">
      <c r="A14" s="65"/>
      <c r="B14" s="2" t="s">
        <v>4</v>
      </c>
      <c r="C14" s="2" t="s">
        <v>5</v>
      </c>
      <c r="D14" s="65"/>
      <c r="E14" s="65"/>
      <c r="F14" s="65"/>
      <c r="G14" s="65"/>
      <c r="H14" s="65"/>
      <c r="I14" s="65"/>
      <c r="J14" s="65"/>
      <c r="K14" s="65"/>
      <c r="L14" s="65"/>
    </row>
    <row r="15" spans="1:12" ht="19.5" customHeight="1">
      <c r="A15" s="65">
        <v>1</v>
      </c>
      <c r="B15" s="12"/>
      <c r="C15" s="12"/>
      <c r="D15" s="67"/>
      <c r="E15" s="67"/>
      <c r="F15" s="67"/>
      <c r="G15" s="67"/>
      <c r="H15" s="67"/>
      <c r="I15" s="67"/>
      <c r="J15" s="67"/>
      <c r="K15" s="67"/>
      <c r="L15" s="67"/>
    </row>
    <row r="16" spans="1:12" ht="19.5" customHeight="1">
      <c r="A16" s="65"/>
      <c r="B16" s="13"/>
      <c r="C16" s="13"/>
      <c r="D16" s="67"/>
      <c r="E16" s="67"/>
      <c r="F16" s="67"/>
      <c r="G16" s="67"/>
      <c r="H16" s="67"/>
      <c r="I16" s="67"/>
      <c r="J16" s="67"/>
      <c r="K16" s="67"/>
      <c r="L16" s="67"/>
    </row>
    <row r="17" spans="1:12" ht="19.5" customHeight="1">
      <c r="A17" s="65">
        <v>2</v>
      </c>
      <c r="B17" s="12"/>
      <c r="C17" s="12"/>
      <c r="D17" s="67"/>
      <c r="E17" s="67"/>
      <c r="F17" s="67"/>
      <c r="G17" s="67"/>
      <c r="H17" s="67"/>
      <c r="I17" s="67"/>
      <c r="J17" s="67"/>
      <c r="K17" s="67"/>
      <c r="L17" s="67"/>
    </row>
    <row r="18" spans="1:12" ht="19.5" customHeight="1">
      <c r="A18" s="65"/>
      <c r="B18" s="13"/>
      <c r="C18" s="13"/>
      <c r="D18" s="67"/>
      <c r="E18" s="67"/>
      <c r="F18" s="67"/>
      <c r="G18" s="67"/>
      <c r="H18" s="67"/>
      <c r="I18" s="67"/>
      <c r="J18" s="67"/>
      <c r="K18" s="67"/>
      <c r="L18" s="67"/>
    </row>
    <row r="19" spans="1:12" ht="19.5" customHeight="1">
      <c r="A19" s="65">
        <v>3</v>
      </c>
      <c r="B19" s="12"/>
      <c r="C19" s="12"/>
      <c r="D19" s="67"/>
      <c r="E19" s="67"/>
      <c r="F19" s="67"/>
      <c r="G19" s="67"/>
      <c r="H19" s="67"/>
      <c r="I19" s="67"/>
      <c r="J19" s="67"/>
      <c r="K19" s="67"/>
      <c r="L19" s="67"/>
    </row>
    <row r="20" spans="1:12" ht="19.5" customHeight="1">
      <c r="A20" s="65"/>
      <c r="B20" s="13"/>
      <c r="C20" s="13"/>
      <c r="D20" s="67"/>
      <c r="E20" s="67"/>
      <c r="F20" s="67"/>
      <c r="G20" s="67"/>
      <c r="H20" s="67"/>
      <c r="I20" s="67"/>
      <c r="J20" s="67"/>
      <c r="K20" s="67"/>
      <c r="L20" s="67"/>
    </row>
    <row r="21" spans="1:12" ht="19.5" customHeight="1">
      <c r="A21" s="65">
        <v>4</v>
      </c>
      <c r="B21" s="12"/>
      <c r="C21" s="12"/>
      <c r="D21" s="67"/>
      <c r="E21" s="67"/>
      <c r="F21" s="67"/>
      <c r="G21" s="67"/>
      <c r="H21" s="67"/>
      <c r="I21" s="67"/>
      <c r="J21" s="67"/>
      <c r="K21" s="67"/>
      <c r="L21" s="67"/>
    </row>
    <row r="22" spans="1:12" ht="19.5" customHeight="1">
      <c r="A22" s="65"/>
      <c r="B22" s="13"/>
      <c r="C22" s="13"/>
      <c r="D22" s="67"/>
      <c r="E22" s="67"/>
      <c r="F22" s="67"/>
      <c r="G22" s="67"/>
      <c r="H22" s="67"/>
      <c r="I22" s="67"/>
      <c r="J22" s="67"/>
      <c r="K22" s="67"/>
      <c r="L22" s="67"/>
    </row>
    <row r="23" spans="1:12" ht="19.5" customHeight="1">
      <c r="A23" s="65">
        <v>5</v>
      </c>
      <c r="B23" s="12"/>
      <c r="C23" s="12"/>
      <c r="D23" s="67"/>
      <c r="E23" s="67"/>
      <c r="F23" s="67"/>
      <c r="G23" s="67"/>
      <c r="H23" s="67"/>
      <c r="I23" s="67"/>
      <c r="J23" s="67"/>
      <c r="K23" s="67"/>
      <c r="L23" s="67"/>
    </row>
    <row r="24" spans="1:12" ht="19.5" customHeight="1">
      <c r="A24" s="65"/>
      <c r="B24" s="13"/>
      <c r="C24" s="13"/>
      <c r="D24" s="67"/>
      <c r="E24" s="67"/>
      <c r="F24" s="67"/>
      <c r="G24" s="67"/>
      <c r="H24" s="67"/>
      <c r="I24" s="67"/>
      <c r="J24" s="67"/>
      <c r="K24" s="67"/>
      <c r="L24" s="67"/>
    </row>
    <row r="25" spans="1:12" ht="19.5" customHeight="1">
      <c r="A25" s="65">
        <v>6</v>
      </c>
      <c r="B25" s="12"/>
      <c r="C25" s="12"/>
      <c r="D25" s="67"/>
      <c r="E25" s="67"/>
      <c r="F25" s="67"/>
      <c r="G25" s="67"/>
      <c r="H25" s="67"/>
      <c r="I25" s="67"/>
      <c r="J25" s="67"/>
      <c r="K25" s="67"/>
      <c r="L25" s="67"/>
    </row>
    <row r="26" spans="1:12" ht="19.5" customHeight="1">
      <c r="A26" s="65"/>
      <c r="B26" s="13"/>
      <c r="C26" s="13"/>
      <c r="D26" s="67"/>
      <c r="E26" s="67"/>
      <c r="F26" s="67"/>
      <c r="G26" s="67"/>
      <c r="H26" s="67"/>
      <c r="I26" s="67"/>
      <c r="J26" s="67"/>
      <c r="K26" s="67"/>
      <c r="L26" s="67"/>
    </row>
    <row r="27" spans="1:12" ht="19.5" customHeight="1">
      <c r="A27" s="65">
        <v>7</v>
      </c>
      <c r="B27" s="12"/>
      <c r="C27" s="12"/>
      <c r="D27" s="67"/>
      <c r="E27" s="67"/>
      <c r="F27" s="67"/>
      <c r="G27" s="67"/>
      <c r="H27" s="67"/>
      <c r="I27" s="67"/>
      <c r="J27" s="67"/>
      <c r="K27" s="67"/>
      <c r="L27" s="67"/>
    </row>
    <row r="28" spans="1:12" ht="19.5" customHeight="1">
      <c r="A28" s="65"/>
      <c r="B28" s="13"/>
      <c r="C28" s="13"/>
      <c r="D28" s="67"/>
      <c r="E28" s="67"/>
      <c r="F28" s="67"/>
      <c r="G28" s="67"/>
      <c r="H28" s="67"/>
      <c r="I28" s="67"/>
      <c r="J28" s="67"/>
      <c r="K28" s="67"/>
      <c r="L28" s="67"/>
    </row>
    <row r="29" spans="1:12" ht="19.5" customHeight="1">
      <c r="A29" s="65">
        <v>8</v>
      </c>
      <c r="B29" s="12"/>
      <c r="C29" s="12"/>
      <c r="D29" s="67"/>
      <c r="E29" s="67"/>
      <c r="F29" s="67"/>
      <c r="G29" s="67"/>
      <c r="H29" s="67"/>
      <c r="I29" s="67"/>
      <c r="J29" s="67"/>
      <c r="K29" s="67"/>
      <c r="L29" s="67"/>
    </row>
    <row r="30" spans="1:12" ht="19.5" customHeight="1">
      <c r="A30" s="65"/>
      <c r="B30" s="13"/>
      <c r="C30" s="13"/>
      <c r="D30" s="67"/>
      <c r="E30" s="67"/>
      <c r="F30" s="67"/>
      <c r="G30" s="67"/>
      <c r="H30" s="67"/>
      <c r="I30" s="67"/>
      <c r="J30" s="67"/>
      <c r="K30" s="67"/>
      <c r="L30" s="67"/>
    </row>
    <row r="31" spans="1:12" ht="19.5" customHeight="1">
      <c r="A31" s="65">
        <v>9</v>
      </c>
      <c r="B31" s="12"/>
      <c r="C31" s="12"/>
      <c r="D31" s="67"/>
      <c r="E31" s="67"/>
      <c r="F31" s="67"/>
      <c r="G31" s="67"/>
      <c r="H31" s="67"/>
      <c r="I31" s="67"/>
      <c r="J31" s="67"/>
      <c r="K31" s="67"/>
      <c r="L31" s="67"/>
    </row>
    <row r="32" spans="1:12" ht="19.5" customHeight="1">
      <c r="A32" s="65"/>
      <c r="B32" s="13"/>
      <c r="C32" s="13"/>
      <c r="D32" s="67"/>
      <c r="E32" s="67"/>
      <c r="F32" s="67"/>
      <c r="G32" s="67"/>
      <c r="H32" s="67"/>
      <c r="I32" s="67"/>
      <c r="J32" s="67"/>
      <c r="K32" s="67"/>
      <c r="L32" s="67"/>
    </row>
    <row r="33" spans="1:12" ht="19.5" customHeight="1">
      <c r="A33" s="65">
        <v>10</v>
      </c>
      <c r="B33" s="12"/>
      <c r="C33" s="12"/>
      <c r="D33" s="67"/>
      <c r="E33" s="67"/>
      <c r="F33" s="67"/>
      <c r="G33" s="67"/>
      <c r="H33" s="67"/>
      <c r="I33" s="67"/>
      <c r="J33" s="67"/>
      <c r="K33" s="67"/>
      <c r="L33" s="67"/>
    </row>
    <row r="34" spans="1:12" ht="19.5" customHeight="1">
      <c r="A34" s="65"/>
      <c r="B34" s="13"/>
      <c r="C34" s="13"/>
      <c r="D34" s="67"/>
      <c r="E34" s="67"/>
      <c r="F34" s="67"/>
      <c r="G34" s="67"/>
      <c r="H34" s="67"/>
      <c r="I34" s="67"/>
      <c r="J34" s="67"/>
      <c r="K34" s="67"/>
      <c r="L34" s="67"/>
    </row>
    <row r="37" spans="1:4" ht="17.25">
      <c r="A37" s="5" t="s">
        <v>43</v>
      </c>
      <c r="B37" s="4"/>
      <c r="C37" s="4"/>
      <c r="D37" s="4"/>
    </row>
    <row r="39" spans="1:12" s="6" customFormat="1" ht="15">
      <c r="A39" s="93" t="s">
        <v>24</v>
      </c>
      <c r="B39" s="93"/>
      <c r="C39" s="93"/>
      <c r="D39" s="93"/>
      <c r="E39" s="93"/>
      <c r="F39" s="93"/>
      <c r="G39" s="93"/>
      <c r="H39" s="93"/>
      <c r="I39" s="93"/>
      <c r="J39" s="93"/>
      <c r="K39" s="93"/>
      <c r="L39" s="93"/>
    </row>
    <row r="40" s="6" customFormat="1" ht="15"/>
    <row r="41" spans="1:3" s="6" customFormat="1" ht="15">
      <c r="A41" s="94" t="s">
        <v>100</v>
      </c>
      <c r="B41" s="94"/>
      <c r="C41" s="94"/>
    </row>
    <row r="42" s="6" customFormat="1" ht="15"/>
    <row r="43" spans="3:12" s="6" customFormat="1" ht="25.5" customHeight="1">
      <c r="C43" s="89">
        <f>H4</f>
        <v>0</v>
      </c>
      <c r="D43" s="89"/>
      <c r="E43" s="89"/>
      <c r="F43" s="8" t="s">
        <v>21</v>
      </c>
      <c r="G43" s="89"/>
      <c r="H43" s="89"/>
      <c r="I43" s="89"/>
      <c r="J43" s="89"/>
      <c r="K43" s="89"/>
      <c r="L43" s="7" t="s">
        <v>22</v>
      </c>
    </row>
    <row r="44" s="6" customFormat="1" ht="15"/>
    <row r="45" spans="1:12" s="6" customFormat="1" ht="15">
      <c r="A45" s="93" t="s">
        <v>44</v>
      </c>
      <c r="B45" s="93"/>
      <c r="C45" s="93"/>
      <c r="D45" s="93"/>
      <c r="E45" s="93"/>
      <c r="F45" s="93"/>
      <c r="G45" s="93"/>
      <c r="H45" s="93"/>
      <c r="I45" s="93"/>
      <c r="J45" s="93"/>
      <c r="K45" s="93"/>
      <c r="L45" s="93"/>
    </row>
    <row r="46" s="6" customFormat="1" ht="15"/>
    <row r="47" spans="1:3" s="6" customFormat="1" ht="15">
      <c r="A47" s="94" t="s">
        <v>100</v>
      </c>
      <c r="B47" s="94"/>
      <c r="C47" s="94"/>
    </row>
    <row r="48" s="6" customFormat="1" ht="15"/>
    <row r="49" spans="3:12" s="6" customFormat="1" ht="24" customHeight="1">
      <c r="C49" s="14"/>
      <c r="D49" s="95" t="s">
        <v>23</v>
      </c>
      <c r="E49" s="95"/>
      <c r="F49" s="95"/>
      <c r="G49" s="89"/>
      <c r="H49" s="89"/>
      <c r="I49" s="89"/>
      <c r="J49" s="89"/>
      <c r="K49" s="89"/>
      <c r="L49" s="7" t="s">
        <v>22</v>
      </c>
    </row>
    <row r="50" s="6" customFormat="1" ht="15"/>
    <row r="52" spans="1:12" ht="14.25">
      <c r="A52" s="90"/>
      <c r="B52" s="91"/>
      <c r="C52" s="91"/>
      <c r="D52" s="91"/>
      <c r="E52" s="91"/>
      <c r="F52" s="91"/>
      <c r="G52" s="91"/>
      <c r="H52" s="91"/>
      <c r="I52" s="91"/>
      <c r="J52" s="91"/>
      <c r="K52" s="91"/>
      <c r="L52" s="91"/>
    </row>
  </sheetData>
  <sheetProtection/>
  <mergeCells count="74">
    <mergeCell ref="A52:L52"/>
    <mergeCell ref="A45:L45"/>
    <mergeCell ref="A47:C47"/>
    <mergeCell ref="D49:F49"/>
    <mergeCell ref="G49:K49"/>
    <mergeCell ref="A33:A34"/>
    <mergeCell ref="D33:E34"/>
    <mergeCell ref="F33:L34"/>
    <mergeCell ref="A39:L39"/>
    <mergeCell ref="A41:C41"/>
    <mergeCell ref="C43:E43"/>
    <mergeCell ref="G43:K43"/>
    <mergeCell ref="D31:E32"/>
    <mergeCell ref="F31:L32"/>
    <mergeCell ref="A29:A30"/>
    <mergeCell ref="D29:E30"/>
    <mergeCell ref="F29:L30"/>
    <mergeCell ref="A31:A32"/>
    <mergeCell ref="F19:L20"/>
    <mergeCell ref="D25:E26"/>
    <mergeCell ref="F25:L26"/>
    <mergeCell ref="A27:A28"/>
    <mergeCell ref="D27:E28"/>
    <mergeCell ref="F27:L28"/>
    <mergeCell ref="A23:A24"/>
    <mergeCell ref="D23:E24"/>
    <mergeCell ref="F23:L24"/>
    <mergeCell ref="A21:A22"/>
    <mergeCell ref="D21:E22"/>
    <mergeCell ref="F21:L22"/>
    <mergeCell ref="D13:E14"/>
    <mergeCell ref="F13:L14"/>
    <mergeCell ref="A9:A10"/>
    <mergeCell ref="B9:C10"/>
    <mergeCell ref="D9:D10"/>
    <mergeCell ref="E9:F10"/>
    <mergeCell ref="D19:E20"/>
    <mergeCell ref="A17:A18"/>
    <mergeCell ref="D17:E18"/>
    <mergeCell ref="F17:L18"/>
    <mergeCell ref="A25:A26"/>
    <mergeCell ref="B8:C8"/>
    <mergeCell ref="E8:F8"/>
    <mergeCell ref="H8:J8"/>
    <mergeCell ref="K8:L8"/>
    <mergeCell ref="A13:A14"/>
    <mergeCell ref="B13:C13"/>
    <mergeCell ref="A19:A20"/>
    <mergeCell ref="H9:J10"/>
    <mergeCell ref="K9:L9"/>
    <mergeCell ref="G6:L6"/>
    <mergeCell ref="G7:L7"/>
    <mergeCell ref="K10:L10"/>
    <mergeCell ref="G9:G10"/>
    <mergeCell ref="A15:A16"/>
    <mergeCell ref="D15:E16"/>
    <mergeCell ref="F15:L16"/>
    <mergeCell ref="A1:L1"/>
    <mergeCell ref="A2:L2"/>
    <mergeCell ref="A6:A7"/>
    <mergeCell ref="B6:E6"/>
    <mergeCell ref="B7:E7"/>
    <mergeCell ref="A4:A5"/>
    <mergeCell ref="B4:B5"/>
    <mergeCell ref="B11:D11"/>
    <mergeCell ref="E11:F11"/>
    <mergeCell ref="G11:L11"/>
    <mergeCell ref="K4:L5"/>
    <mergeCell ref="D4:E4"/>
    <mergeCell ref="F4:G4"/>
    <mergeCell ref="H4:J4"/>
    <mergeCell ref="D5:E5"/>
    <mergeCell ref="F5:G5"/>
    <mergeCell ref="H5:J5"/>
  </mergeCells>
  <printOptions/>
  <pageMargins left="0.28" right="0.24" top="0.25" bottom="0.18" header="0.512" footer="0.23"/>
  <pageSetup horizontalDpi="600" verticalDpi="600" orientation="portrait" paperSize="9" scale="95" r:id="rId1"/>
  <rowBreaks count="1" manualBreakCount="1">
    <brk id="50" max="11" man="1"/>
  </rowBreaks>
</worksheet>
</file>

<file path=xl/worksheets/sheet5.xml><?xml version="1.0" encoding="utf-8"?>
<worksheet xmlns="http://schemas.openxmlformats.org/spreadsheetml/2006/main" xmlns:r="http://schemas.openxmlformats.org/officeDocument/2006/relationships">
  <dimension ref="A1:L52"/>
  <sheetViews>
    <sheetView view="pageBreakPreview" zoomScaleSheetLayoutView="100" zoomScalePageLayoutView="0" workbookViewId="0" topLeftCell="A6">
      <selection activeCell="A47" sqref="A47:C47"/>
    </sheetView>
  </sheetViews>
  <sheetFormatPr defaultColWidth="9.00390625" defaultRowHeight="13.5"/>
  <cols>
    <col min="1" max="1" width="9.00390625" style="1" customWidth="1"/>
    <col min="2" max="3" width="14.625" style="1" customWidth="1"/>
    <col min="4" max="4" width="9.00390625" style="1" customWidth="1"/>
    <col min="5" max="5" width="4.625" style="1" bestFit="1" customWidth="1"/>
    <col min="6" max="7" width="9.00390625" style="1" customWidth="1"/>
    <col min="8" max="8" width="5.25390625" style="1" bestFit="1" customWidth="1"/>
    <col min="9" max="9" width="4.50390625" style="1" customWidth="1"/>
    <col min="10" max="10" width="3.375" style="1" bestFit="1" customWidth="1"/>
    <col min="11" max="11" width="4.875" style="1" customWidth="1"/>
    <col min="12" max="12" width="11.00390625" style="1" bestFit="1" customWidth="1"/>
    <col min="13" max="16384" width="9.00390625" style="1" customWidth="1"/>
  </cols>
  <sheetData>
    <row r="1" spans="1:12" ht="22.5">
      <c r="A1" s="92" t="s">
        <v>98</v>
      </c>
      <c r="B1" s="92"/>
      <c r="C1" s="92"/>
      <c r="D1" s="92"/>
      <c r="E1" s="92"/>
      <c r="F1" s="92"/>
      <c r="G1" s="92"/>
      <c r="H1" s="92"/>
      <c r="I1" s="92"/>
      <c r="J1" s="92"/>
      <c r="K1" s="92"/>
      <c r="L1" s="92"/>
    </row>
    <row r="2" spans="1:12" ht="22.5">
      <c r="A2" s="92" t="s">
        <v>101</v>
      </c>
      <c r="B2" s="92"/>
      <c r="C2" s="92"/>
      <c r="D2" s="92"/>
      <c r="E2" s="92"/>
      <c r="F2" s="92"/>
      <c r="G2" s="92"/>
      <c r="H2" s="92"/>
      <c r="I2" s="92"/>
      <c r="J2" s="92"/>
      <c r="K2" s="92"/>
      <c r="L2" s="92"/>
    </row>
    <row r="3" ht="13.5">
      <c r="A3" s="4"/>
    </row>
    <row r="4" spans="1:12" ht="13.5" customHeight="1">
      <c r="A4" s="65" t="s">
        <v>88</v>
      </c>
      <c r="B4" s="67"/>
      <c r="C4" s="49" t="s">
        <v>91</v>
      </c>
      <c r="D4" s="64"/>
      <c r="E4" s="61"/>
      <c r="F4" s="64"/>
      <c r="G4" s="62"/>
      <c r="H4" s="61"/>
      <c r="I4" s="61"/>
      <c r="J4" s="62"/>
      <c r="K4" s="74" t="s">
        <v>14</v>
      </c>
      <c r="L4" s="75"/>
    </row>
    <row r="5" spans="1:12" ht="25.5" customHeight="1">
      <c r="A5" s="65"/>
      <c r="B5" s="67"/>
      <c r="C5" s="49" t="s">
        <v>6</v>
      </c>
      <c r="D5" s="59"/>
      <c r="E5" s="60"/>
      <c r="F5" s="59" t="s">
        <v>12</v>
      </c>
      <c r="G5" s="63"/>
      <c r="H5" s="60"/>
      <c r="I5" s="60"/>
      <c r="J5" s="63"/>
      <c r="K5" s="76"/>
      <c r="L5" s="77"/>
    </row>
    <row r="6" spans="1:12" ht="19.5" customHeight="1">
      <c r="A6" s="66" t="s">
        <v>0</v>
      </c>
      <c r="B6" s="71" t="s">
        <v>10</v>
      </c>
      <c r="C6" s="72"/>
      <c r="D6" s="72"/>
      <c r="E6" s="73"/>
      <c r="F6" s="2" t="s">
        <v>9</v>
      </c>
      <c r="G6" s="67"/>
      <c r="H6" s="67"/>
      <c r="I6" s="67"/>
      <c r="J6" s="67"/>
      <c r="K6" s="67"/>
      <c r="L6" s="67"/>
    </row>
    <row r="7" spans="1:12" ht="19.5" customHeight="1">
      <c r="A7" s="66"/>
      <c r="B7" s="70"/>
      <c r="C7" s="70"/>
      <c r="D7" s="70"/>
      <c r="E7" s="70"/>
      <c r="F7" s="2" t="s">
        <v>15</v>
      </c>
      <c r="G7" s="67"/>
      <c r="H7" s="67"/>
      <c r="I7" s="67"/>
      <c r="J7" s="67"/>
      <c r="K7" s="67"/>
      <c r="L7" s="67"/>
    </row>
    <row r="8" spans="1:12" ht="13.5">
      <c r="A8" s="2" t="s">
        <v>1</v>
      </c>
      <c r="B8" s="81"/>
      <c r="C8" s="81"/>
      <c r="D8" s="3" t="s">
        <v>9</v>
      </c>
      <c r="E8" s="80"/>
      <c r="F8" s="80"/>
      <c r="G8" s="2" t="s">
        <v>1</v>
      </c>
      <c r="H8" s="86"/>
      <c r="I8" s="86"/>
      <c r="J8" s="86"/>
      <c r="K8" s="64" t="s">
        <v>78</v>
      </c>
      <c r="L8" s="62"/>
    </row>
    <row r="9" spans="1:12" ht="13.5">
      <c r="A9" s="65" t="s">
        <v>2</v>
      </c>
      <c r="B9" s="82"/>
      <c r="C9" s="82"/>
      <c r="D9" s="79" t="s">
        <v>16</v>
      </c>
      <c r="E9" s="80"/>
      <c r="F9" s="80"/>
      <c r="G9" s="65" t="s">
        <v>13</v>
      </c>
      <c r="H9" s="87"/>
      <c r="I9" s="87"/>
      <c r="J9" s="87"/>
      <c r="K9" s="84" t="s">
        <v>79</v>
      </c>
      <c r="L9" s="85"/>
    </row>
    <row r="10" spans="1:12" ht="13.5">
      <c r="A10" s="65"/>
      <c r="B10" s="83"/>
      <c r="C10" s="83"/>
      <c r="D10" s="79"/>
      <c r="E10" s="80"/>
      <c r="F10" s="80"/>
      <c r="G10" s="65"/>
      <c r="H10" s="88"/>
      <c r="I10" s="88"/>
      <c r="J10" s="88"/>
      <c r="K10" s="59" t="s">
        <v>77</v>
      </c>
      <c r="L10" s="63"/>
    </row>
    <row r="11" spans="1:12" ht="28.5" customHeight="1">
      <c r="A11" s="50" t="s">
        <v>90</v>
      </c>
      <c r="B11" s="67"/>
      <c r="C11" s="67"/>
      <c r="D11" s="67"/>
      <c r="E11" s="78" t="s">
        <v>92</v>
      </c>
      <c r="F11" s="67"/>
      <c r="G11" s="67"/>
      <c r="H11" s="67"/>
      <c r="I11" s="67"/>
      <c r="J11" s="67"/>
      <c r="K11" s="67"/>
      <c r="L11" s="67"/>
    </row>
    <row r="12" spans="1:12" ht="34.5" customHeight="1">
      <c r="A12" s="3" t="s">
        <v>45</v>
      </c>
      <c r="B12" s="2" t="s">
        <v>47</v>
      </c>
      <c r="C12" s="2" t="s">
        <v>7</v>
      </c>
      <c r="D12" s="10">
        <v>20</v>
      </c>
      <c r="E12" s="2" t="s">
        <v>27</v>
      </c>
      <c r="F12" s="2" t="s">
        <v>17</v>
      </c>
      <c r="G12" s="10"/>
      <c r="H12" s="2" t="s">
        <v>18</v>
      </c>
      <c r="I12" s="11"/>
      <c r="J12" s="2" t="s">
        <v>19</v>
      </c>
      <c r="K12" s="11"/>
      <c r="L12" s="2" t="s">
        <v>20</v>
      </c>
    </row>
    <row r="13" spans="1:12" ht="13.5">
      <c r="A13" s="65" t="s">
        <v>3</v>
      </c>
      <c r="B13" s="68" t="s">
        <v>28</v>
      </c>
      <c r="C13" s="69"/>
      <c r="D13" s="65" t="s">
        <v>8</v>
      </c>
      <c r="E13" s="65"/>
      <c r="F13" s="65" t="s">
        <v>75</v>
      </c>
      <c r="G13" s="65"/>
      <c r="H13" s="65"/>
      <c r="I13" s="65"/>
      <c r="J13" s="65"/>
      <c r="K13" s="65"/>
      <c r="L13" s="65"/>
    </row>
    <row r="14" spans="1:12" ht="13.5">
      <c r="A14" s="65"/>
      <c r="B14" s="2" t="s">
        <v>4</v>
      </c>
      <c r="C14" s="2" t="s">
        <v>5</v>
      </c>
      <c r="D14" s="65"/>
      <c r="E14" s="65"/>
      <c r="F14" s="65"/>
      <c r="G14" s="65"/>
      <c r="H14" s="65"/>
      <c r="I14" s="65"/>
      <c r="J14" s="65"/>
      <c r="K14" s="65"/>
      <c r="L14" s="65"/>
    </row>
    <row r="15" spans="1:12" ht="19.5" customHeight="1">
      <c r="A15" s="65">
        <v>1</v>
      </c>
      <c r="B15" s="12"/>
      <c r="C15" s="12"/>
      <c r="D15" s="67"/>
      <c r="E15" s="67"/>
      <c r="F15" s="67"/>
      <c r="G15" s="67"/>
      <c r="H15" s="67"/>
      <c r="I15" s="67"/>
      <c r="J15" s="67"/>
      <c r="K15" s="67"/>
      <c r="L15" s="67"/>
    </row>
    <row r="16" spans="1:12" ht="19.5" customHeight="1">
      <c r="A16" s="65"/>
      <c r="B16" s="13"/>
      <c r="C16" s="13"/>
      <c r="D16" s="67"/>
      <c r="E16" s="67"/>
      <c r="F16" s="67"/>
      <c r="G16" s="67"/>
      <c r="H16" s="67"/>
      <c r="I16" s="67"/>
      <c r="J16" s="67"/>
      <c r="K16" s="67"/>
      <c r="L16" s="67"/>
    </row>
    <row r="17" spans="1:12" ht="19.5" customHeight="1">
      <c r="A17" s="65">
        <v>2</v>
      </c>
      <c r="B17" s="12"/>
      <c r="C17" s="12"/>
      <c r="D17" s="67"/>
      <c r="E17" s="67"/>
      <c r="F17" s="67"/>
      <c r="G17" s="67"/>
      <c r="H17" s="67"/>
      <c r="I17" s="67"/>
      <c r="J17" s="67"/>
      <c r="K17" s="67"/>
      <c r="L17" s="67"/>
    </row>
    <row r="18" spans="1:12" ht="19.5" customHeight="1">
      <c r="A18" s="65"/>
      <c r="B18" s="13"/>
      <c r="C18" s="13"/>
      <c r="D18" s="67"/>
      <c r="E18" s="67"/>
      <c r="F18" s="67"/>
      <c r="G18" s="67"/>
      <c r="H18" s="67"/>
      <c r="I18" s="67"/>
      <c r="J18" s="67"/>
      <c r="K18" s="67"/>
      <c r="L18" s="67"/>
    </row>
    <row r="19" spans="1:12" ht="19.5" customHeight="1">
      <c r="A19" s="65">
        <v>3</v>
      </c>
      <c r="B19" s="12"/>
      <c r="C19" s="12"/>
      <c r="D19" s="67"/>
      <c r="E19" s="67"/>
      <c r="F19" s="67"/>
      <c r="G19" s="67"/>
      <c r="H19" s="67"/>
      <c r="I19" s="67"/>
      <c r="J19" s="67"/>
      <c r="K19" s="67"/>
      <c r="L19" s="67"/>
    </row>
    <row r="20" spans="1:12" ht="19.5" customHeight="1">
      <c r="A20" s="65"/>
      <c r="B20" s="13"/>
      <c r="C20" s="13"/>
      <c r="D20" s="67"/>
      <c r="E20" s="67"/>
      <c r="F20" s="67"/>
      <c r="G20" s="67"/>
      <c r="H20" s="67"/>
      <c r="I20" s="67"/>
      <c r="J20" s="67"/>
      <c r="K20" s="67"/>
      <c r="L20" s="67"/>
    </row>
    <row r="21" spans="1:12" ht="19.5" customHeight="1">
      <c r="A21" s="65">
        <v>4</v>
      </c>
      <c r="B21" s="12"/>
      <c r="C21" s="12"/>
      <c r="D21" s="67"/>
      <c r="E21" s="67"/>
      <c r="F21" s="67"/>
      <c r="G21" s="67"/>
      <c r="H21" s="67"/>
      <c r="I21" s="67"/>
      <c r="J21" s="67"/>
      <c r="K21" s="67"/>
      <c r="L21" s="67"/>
    </row>
    <row r="22" spans="1:12" ht="19.5" customHeight="1">
      <c r="A22" s="65"/>
      <c r="B22" s="13"/>
      <c r="C22" s="13"/>
      <c r="D22" s="67"/>
      <c r="E22" s="67"/>
      <c r="F22" s="67"/>
      <c r="G22" s="67"/>
      <c r="H22" s="67"/>
      <c r="I22" s="67"/>
      <c r="J22" s="67"/>
      <c r="K22" s="67"/>
      <c r="L22" s="67"/>
    </row>
    <row r="23" spans="1:12" ht="19.5" customHeight="1">
      <c r="A23" s="65">
        <v>5</v>
      </c>
      <c r="B23" s="12"/>
      <c r="C23" s="12"/>
      <c r="D23" s="67"/>
      <c r="E23" s="67"/>
      <c r="F23" s="67"/>
      <c r="G23" s="67"/>
      <c r="H23" s="67"/>
      <c r="I23" s="67"/>
      <c r="J23" s="67"/>
      <c r="K23" s="67"/>
      <c r="L23" s="67"/>
    </row>
    <row r="24" spans="1:12" ht="19.5" customHeight="1">
      <c r="A24" s="65"/>
      <c r="B24" s="13"/>
      <c r="C24" s="13"/>
      <c r="D24" s="67"/>
      <c r="E24" s="67"/>
      <c r="F24" s="67"/>
      <c r="G24" s="67"/>
      <c r="H24" s="67"/>
      <c r="I24" s="67"/>
      <c r="J24" s="67"/>
      <c r="K24" s="67"/>
      <c r="L24" s="67"/>
    </row>
    <row r="25" spans="1:12" ht="19.5" customHeight="1">
      <c r="A25" s="65">
        <v>6</v>
      </c>
      <c r="B25" s="12"/>
      <c r="C25" s="12"/>
      <c r="D25" s="67"/>
      <c r="E25" s="67"/>
      <c r="F25" s="67"/>
      <c r="G25" s="67"/>
      <c r="H25" s="67"/>
      <c r="I25" s="67"/>
      <c r="J25" s="67"/>
      <c r="K25" s="67"/>
      <c r="L25" s="67"/>
    </row>
    <row r="26" spans="1:12" ht="19.5" customHeight="1">
      <c r="A26" s="65"/>
      <c r="B26" s="13"/>
      <c r="C26" s="13"/>
      <c r="D26" s="67"/>
      <c r="E26" s="67"/>
      <c r="F26" s="67"/>
      <c r="G26" s="67"/>
      <c r="H26" s="67"/>
      <c r="I26" s="67"/>
      <c r="J26" s="67"/>
      <c r="K26" s="67"/>
      <c r="L26" s="67"/>
    </row>
    <row r="27" spans="1:12" ht="19.5" customHeight="1">
      <c r="A27" s="65">
        <v>7</v>
      </c>
      <c r="B27" s="12"/>
      <c r="C27" s="12"/>
      <c r="D27" s="67"/>
      <c r="E27" s="67"/>
      <c r="F27" s="67"/>
      <c r="G27" s="67"/>
      <c r="H27" s="67"/>
      <c r="I27" s="67"/>
      <c r="J27" s="67"/>
      <c r="K27" s="67"/>
      <c r="L27" s="67"/>
    </row>
    <row r="28" spans="1:12" ht="19.5" customHeight="1">
      <c r="A28" s="65"/>
      <c r="B28" s="13"/>
      <c r="C28" s="13"/>
      <c r="D28" s="67"/>
      <c r="E28" s="67"/>
      <c r="F28" s="67"/>
      <c r="G28" s="67"/>
      <c r="H28" s="67"/>
      <c r="I28" s="67"/>
      <c r="J28" s="67"/>
      <c r="K28" s="67"/>
      <c r="L28" s="67"/>
    </row>
    <row r="29" spans="1:12" ht="19.5" customHeight="1">
      <c r="A29" s="65">
        <v>8</v>
      </c>
      <c r="B29" s="12"/>
      <c r="C29" s="12"/>
      <c r="D29" s="67"/>
      <c r="E29" s="67"/>
      <c r="F29" s="67"/>
      <c r="G29" s="67"/>
      <c r="H29" s="67"/>
      <c r="I29" s="67"/>
      <c r="J29" s="67"/>
      <c r="K29" s="67"/>
      <c r="L29" s="67"/>
    </row>
    <row r="30" spans="1:12" ht="19.5" customHeight="1">
      <c r="A30" s="65"/>
      <c r="B30" s="13"/>
      <c r="C30" s="13"/>
      <c r="D30" s="67"/>
      <c r="E30" s="67"/>
      <c r="F30" s="67"/>
      <c r="G30" s="67"/>
      <c r="H30" s="67"/>
      <c r="I30" s="67"/>
      <c r="J30" s="67"/>
      <c r="K30" s="67"/>
      <c r="L30" s="67"/>
    </row>
    <row r="31" spans="1:12" ht="19.5" customHeight="1">
      <c r="A31" s="65">
        <v>9</v>
      </c>
      <c r="B31" s="12"/>
      <c r="C31" s="12"/>
      <c r="D31" s="67"/>
      <c r="E31" s="67"/>
      <c r="F31" s="67"/>
      <c r="G31" s="67"/>
      <c r="H31" s="67"/>
      <c r="I31" s="67"/>
      <c r="J31" s="67"/>
      <c r="K31" s="67"/>
      <c r="L31" s="67"/>
    </row>
    <row r="32" spans="1:12" ht="19.5" customHeight="1">
      <c r="A32" s="65"/>
      <c r="B32" s="13"/>
      <c r="C32" s="13"/>
      <c r="D32" s="67"/>
      <c r="E32" s="67"/>
      <c r="F32" s="67"/>
      <c r="G32" s="67"/>
      <c r="H32" s="67"/>
      <c r="I32" s="67"/>
      <c r="J32" s="67"/>
      <c r="K32" s="67"/>
      <c r="L32" s="67"/>
    </row>
    <row r="33" spans="1:12" ht="19.5" customHeight="1">
      <c r="A33" s="65">
        <v>10</v>
      </c>
      <c r="B33" s="12"/>
      <c r="C33" s="12"/>
      <c r="D33" s="67"/>
      <c r="E33" s="67"/>
      <c r="F33" s="67"/>
      <c r="G33" s="67"/>
      <c r="H33" s="67"/>
      <c r="I33" s="67"/>
      <c r="J33" s="67"/>
      <c r="K33" s="67"/>
      <c r="L33" s="67"/>
    </row>
    <row r="34" spans="1:12" ht="19.5" customHeight="1">
      <c r="A34" s="65"/>
      <c r="B34" s="13"/>
      <c r="C34" s="13"/>
      <c r="D34" s="67"/>
      <c r="E34" s="67"/>
      <c r="F34" s="67"/>
      <c r="G34" s="67"/>
      <c r="H34" s="67"/>
      <c r="I34" s="67"/>
      <c r="J34" s="67"/>
      <c r="K34" s="67"/>
      <c r="L34" s="67"/>
    </row>
    <row r="37" spans="1:4" ht="17.25">
      <c r="A37" s="5" t="s">
        <v>43</v>
      </c>
      <c r="B37" s="4"/>
      <c r="C37" s="4"/>
      <c r="D37" s="4"/>
    </row>
    <row r="39" spans="1:12" s="6" customFormat="1" ht="15">
      <c r="A39" s="93" t="s">
        <v>24</v>
      </c>
      <c r="B39" s="93"/>
      <c r="C39" s="93"/>
      <c r="D39" s="93"/>
      <c r="E39" s="93"/>
      <c r="F39" s="93"/>
      <c r="G39" s="93"/>
      <c r="H39" s="93"/>
      <c r="I39" s="93"/>
      <c r="J39" s="93"/>
      <c r="K39" s="93"/>
      <c r="L39" s="93"/>
    </row>
    <row r="40" s="6" customFormat="1" ht="15"/>
    <row r="41" spans="1:3" s="6" customFormat="1" ht="15">
      <c r="A41" s="94" t="s">
        <v>100</v>
      </c>
      <c r="B41" s="94"/>
      <c r="C41" s="94"/>
    </row>
    <row r="42" s="6" customFormat="1" ht="15"/>
    <row r="43" spans="3:12" s="6" customFormat="1" ht="25.5" customHeight="1">
      <c r="C43" s="89">
        <f>H4</f>
        <v>0</v>
      </c>
      <c r="D43" s="89"/>
      <c r="E43" s="89"/>
      <c r="F43" s="8" t="s">
        <v>21</v>
      </c>
      <c r="G43" s="89"/>
      <c r="H43" s="89"/>
      <c r="I43" s="89"/>
      <c r="J43" s="89"/>
      <c r="K43" s="89"/>
      <c r="L43" s="7" t="s">
        <v>22</v>
      </c>
    </row>
    <row r="44" s="6" customFormat="1" ht="15"/>
    <row r="45" spans="1:12" s="6" customFormat="1" ht="15">
      <c r="A45" s="93" t="s">
        <v>44</v>
      </c>
      <c r="B45" s="93"/>
      <c r="C45" s="93"/>
      <c r="D45" s="93"/>
      <c r="E45" s="93"/>
      <c r="F45" s="93"/>
      <c r="G45" s="93"/>
      <c r="H45" s="93"/>
      <c r="I45" s="93"/>
      <c r="J45" s="93"/>
      <c r="K45" s="93"/>
      <c r="L45" s="93"/>
    </row>
    <row r="46" s="6" customFormat="1" ht="15"/>
    <row r="47" spans="1:3" s="6" customFormat="1" ht="15">
      <c r="A47" s="94" t="s">
        <v>100</v>
      </c>
      <c r="B47" s="94"/>
      <c r="C47" s="94"/>
    </row>
    <row r="48" s="6" customFormat="1" ht="15"/>
    <row r="49" spans="3:12" s="6" customFormat="1" ht="24" customHeight="1">
      <c r="C49" s="14"/>
      <c r="D49" s="95" t="s">
        <v>23</v>
      </c>
      <c r="E49" s="95"/>
      <c r="F49" s="95"/>
      <c r="G49" s="89"/>
      <c r="H49" s="89"/>
      <c r="I49" s="89"/>
      <c r="J49" s="89"/>
      <c r="K49" s="89"/>
      <c r="L49" s="7" t="s">
        <v>22</v>
      </c>
    </row>
    <row r="50" s="6" customFormat="1" ht="15"/>
    <row r="52" spans="1:12" ht="14.25">
      <c r="A52" s="90"/>
      <c r="B52" s="91"/>
      <c r="C52" s="91"/>
      <c r="D52" s="91"/>
      <c r="E52" s="91"/>
      <c r="F52" s="91"/>
      <c r="G52" s="91"/>
      <c r="H52" s="91"/>
      <c r="I52" s="91"/>
      <c r="J52" s="91"/>
      <c r="K52" s="91"/>
      <c r="L52" s="91"/>
    </row>
  </sheetData>
  <sheetProtection/>
  <mergeCells count="74">
    <mergeCell ref="A39:L39"/>
    <mergeCell ref="A41:C41"/>
    <mergeCell ref="C43:E43"/>
    <mergeCell ref="G43:K43"/>
    <mergeCell ref="A52:L52"/>
    <mergeCell ref="A45:L45"/>
    <mergeCell ref="A47:C47"/>
    <mergeCell ref="D49:F49"/>
    <mergeCell ref="G49:K49"/>
    <mergeCell ref="A31:A32"/>
    <mergeCell ref="D31:E32"/>
    <mergeCell ref="F31:L32"/>
    <mergeCell ref="A33:A34"/>
    <mergeCell ref="D33:E34"/>
    <mergeCell ref="F33:L34"/>
    <mergeCell ref="D19:E20"/>
    <mergeCell ref="F19:L20"/>
    <mergeCell ref="A27:A28"/>
    <mergeCell ref="D27:E28"/>
    <mergeCell ref="F27:L28"/>
    <mergeCell ref="A29:A30"/>
    <mergeCell ref="D29:E30"/>
    <mergeCell ref="F29:L30"/>
    <mergeCell ref="A23:A24"/>
    <mergeCell ref="D23:E24"/>
    <mergeCell ref="F23:L24"/>
    <mergeCell ref="A25:A26"/>
    <mergeCell ref="D25:E26"/>
    <mergeCell ref="F25:L26"/>
    <mergeCell ref="A21:A22"/>
    <mergeCell ref="D21:E22"/>
    <mergeCell ref="F21:L22"/>
    <mergeCell ref="A15:A16"/>
    <mergeCell ref="D15:E16"/>
    <mergeCell ref="A17:A18"/>
    <mergeCell ref="D17:E18"/>
    <mergeCell ref="F17:L18"/>
    <mergeCell ref="F15:L16"/>
    <mergeCell ref="A19:A20"/>
    <mergeCell ref="A13:A14"/>
    <mergeCell ref="B13:C13"/>
    <mergeCell ref="D13:E14"/>
    <mergeCell ref="F13:L14"/>
    <mergeCell ref="A9:A10"/>
    <mergeCell ref="B9:C10"/>
    <mergeCell ref="D9:D10"/>
    <mergeCell ref="E9:F10"/>
    <mergeCell ref="B11:D11"/>
    <mergeCell ref="E11:F11"/>
    <mergeCell ref="G9:G10"/>
    <mergeCell ref="H9:J10"/>
    <mergeCell ref="A6:A7"/>
    <mergeCell ref="B6:E6"/>
    <mergeCell ref="G6:L6"/>
    <mergeCell ref="B7:E7"/>
    <mergeCell ref="G7:L7"/>
    <mergeCell ref="K9:L9"/>
    <mergeCell ref="K10:L10"/>
    <mergeCell ref="H5:J5"/>
    <mergeCell ref="A1:L1"/>
    <mergeCell ref="A2:L2"/>
    <mergeCell ref="A4:A5"/>
    <mergeCell ref="B4:B5"/>
    <mergeCell ref="K4:L5"/>
    <mergeCell ref="G11:L11"/>
    <mergeCell ref="B8:C8"/>
    <mergeCell ref="E8:F8"/>
    <mergeCell ref="H8:J8"/>
    <mergeCell ref="K8:L8"/>
    <mergeCell ref="D4:E4"/>
    <mergeCell ref="F4:G4"/>
    <mergeCell ref="H4:J4"/>
    <mergeCell ref="D5:E5"/>
    <mergeCell ref="F5:G5"/>
  </mergeCells>
  <printOptions/>
  <pageMargins left="0.26" right="0.25" top="0.17" bottom="0.16" header="0.512" footer="0.17"/>
  <pageSetup horizontalDpi="600" verticalDpi="600" orientation="portrait" paperSize="9" scale="96" r:id="rId1"/>
  <rowBreaks count="1" manualBreakCount="1">
    <brk id="50" max="255" man="1"/>
  </rowBreaks>
</worksheet>
</file>

<file path=xl/worksheets/sheet6.xml><?xml version="1.0" encoding="utf-8"?>
<worksheet xmlns="http://schemas.openxmlformats.org/spreadsheetml/2006/main" xmlns:r="http://schemas.openxmlformats.org/officeDocument/2006/relationships">
  <dimension ref="A1:L52"/>
  <sheetViews>
    <sheetView view="pageBreakPreview" zoomScaleSheetLayoutView="100" zoomScalePageLayoutView="0" workbookViewId="0" topLeftCell="A36">
      <selection activeCell="B49" sqref="B49"/>
    </sheetView>
  </sheetViews>
  <sheetFormatPr defaultColWidth="9.00390625" defaultRowHeight="13.5"/>
  <cols>
    <col min="1" max="1" width="9.00390625" style="1" customWidth="1"/>
    <col min="2" max="3" width="14.625" style="1" customWidth="1"/>
    <col min="4" max="4" width="9.00390625" style="1" customWidth="1"/>
    <col min="5" max="5" width="4.625" style="1" bestFit="1" customWidth="1"/>
    <col min="6" max="7" width="9.00390625" style="1" customWidth="1"/>
    <col min="8" max="8" width="5.25390625" style="1" bestFit="1" customWidth="1"/>
    <col min="9" max="9" width="4.50390625" style="1" customWidth="1"/>
    <col min="10" max="10" width="3.375" style="1" bestFit="1" customWidth="1"/>
    <col min="11" max="11" width="4.875" style="1" customWidth="1"/>
    <col min="12" max="12" width="11.00390625" style="1" bestFit="1" customWidth="1"/>
    <col min="13" max="16384" width="9.00390625" style="1" customWidth="1"/>
  </cols>
  <sheetData>
    <row r="1" spans="1:12" ht="22.5">
      <c r="A1" s="92" t="s">
        <v>98</v>
      </c>
      <c r="B1" s="92"/>
      <c r="C1" s="92"/>
      <c r="D1" s="92"/>
      <c r="E1" s="92"/>
      <c r="F1" s="92"/>
      <c r="G1" s="92"/>
      <c r="H1" s="92"/>
      <c r="I1" s="92"/>
      <c r="J1" s="92"/>
      <c r="K1" s="92"/>
      <c r="L1" s="92"/>
    </row>
    <row r="2" spans="1:12" ht="22.5">
      <c r="A2" s="92" t="s">
        <v>101</v>
      </c>
      <c r="B2" s="92"/>
      <c r="C2" s="92"/>
      <c r="D2" s="92"/>
      <c r="E2" s="92"/>
      <c r="F2" s="92"/>
      <c r="G2" s="92"/>
      <c r="H2" s="92"/>
      <c r="I2" s="92"/>
      <c r="J2" s="92"/>
      <c r="K2" s="92"/>
      <c r="L2" s="92"/>
    </row>
    <row r="3" ht="13.5">
      <c r="A3" s="4"/>
    </row>
    <row r="4" spans="1:12" ht="13.5" customHeight="1">
      <c r="A4" s="65" t="s">
        <v>88</v>
      </c>
      <c r="B4" s="67"/>
      <c r="C4" s="49" t="s">
        <v>91</v>
      </c>
      <c r="D4" s="64"/>
      <c r="E4" s="61"/>
      <c r="F4" s="64"/>
      <c r="G4" s="62"/>
      <c r="H4" s="61"/>
      <c r="I4" s="61"/>
      <c r="J4" s="62"/>
      <c r="K4" s="74" t="s">
        <v>14</v>
      </c>
      <c r="L4" s="75"/>
    </row>
    <row r="5" spans="1:12" ht="25.5" customHeight="1">
      <c r="A5" s="65"/>
      <c r="B5" s="67"/>
      <c r="C5" s="49" t="s">
        <v>6</v>
      </c>
      <c r="D5" s="59"/>
      <c r="E5" s="60"/>
      <c r="F5" s="59" t="s">
        <v>12</v>
      </c>
      <c r="G5" s="63"/>
      <c r="H5" s="60"/>
      <c r="I5" s="60"/>
      <c r="J5" s="63"/>
      <c r="K5" s="76"/>
      <c r="L5" s="77"/>
    </row>
    <row r="6" spans="1:12" ht="19.5" customHeight="1">
      <c r="A6" s="66" t="s">
        <v>0</v>
      </c>
      <c r="B6" s="71" t="s">
        <v>10</v>
      </c>
      <c r="C6" s="72"/>
      <c r="D6" s="72"/>
      <c r="E6" s="73"/>
      <c r="F6" s="2" t="s">
        <v>9</v>
      </c>
      <c r="G6" s="67"/>
      <c r="H6" s="67"/>
      <c r="I6" s="67"/>
      <c r="J6" s="67"/>
      <c r="K6" s="67"/>
      <c r="L6" s="67"/>
    </row>
    <row r="7" spans="1:12" ht="19.5" customHeight="1">
      <c r="A7" s="66"/>
      <c r="B7" s="70"/>
      <c r="C7" s="70"/>
      <c r="D7" s="70"/>
      <c r="E7" s="70"/>
      <c r="F7" s="2" t="s">
        <v>15</v>
      </c>
      <c r="G7" s="67"/>
      <c r="H7" s="67"/>
      <c r="I7" s="67"/>
      <c r="J7" s="67"/>
      <c r="K7" s="67"/>
      <c r="L7" s="67"/>
    </row>
    <row r="8" spans="1:12" ht="13.5">
      <c r="A8" s="2" t="s">
        <v>1</v>
      </c>
      <c r="B8" s="81"/>
      <c r="C8" s="81"/>
      <c r="D8" s="3" t="s">
        <v>9</v>
      </c>
      <c r="E8" s="80"/>
      <c r="F8" s="80"/>
      <c r="G8" s="2" t="s">
        <v>1</v>
      </c>
      <c r="H8" s="86"/>
      <c r="I8" s="86"/>
      <c r="J8" s="86"/>
      <c r="K8" s="64" t="s">
        <v>78</v>
      </c>
      <c r="L8" s="62"/>
    </row>
    <row r="9" spans="1:12" ht="13.5">
      <c r="A9" s="65" t="s">
        <v>2</v>
      </c>
      <c r="B9" s="82"/>
      <c r="C9" s="82"/>
      <c r="D9" s="79" t="s">
        <v>16</v>
      </c>
      <c r="E9" s="80"/>
      <c r="F9" s="80"/>
      <c r="G9" s="65" t="s">
        <v>13</v>
      </c>
      <c r="H9" s="87"/>
      <c r="I9" s="87"/>
      <c r="J9" s="87"/>
      <c r="K9" s="84" t="s">
        <v>79</v>
      </c>
      <c r="L9" s="85"/>
    </row>
    <row r="10" spans="1:12" ht="13.5">
      <c r="A10" s="65"/>
      <c r="B10" s="83"/>
      <c r="C10" s="83"/>
      <c r="D10" s="79"/>
      <c r="E10" s="80"/>
      <c r="F10" s="80"/>
      <c r="G10" s="65"/>
      <c r="H10" s="88"/>
      <c r="I10" s="88"/>
      <c r="J10" s="88"/>
      <c r="K10" s="59" t="s">
        <v>77</v>
      </c>
      <c r="L10" s="63"/>
    </row>
    <row r="11" spans="1:12" ht="28.5" customHeight="1">
      <c r="A11" s="50" t="s">
        <v>90</v>
      </c>
      <c r="B11" s="67"/>
      <c r="C11" s="67"/>
      <c r="D11" s="67"/>
      <c r="E11" s="78" t="s">
        <v>92</v>
      </c>
      <c r="F11" s="67"/>
      <c r="G11" s="67"/>
      <c r="H11" s="67"/>
      <c r="I11" s="67"/>
      <c r="J11" s="67"/>
      <c r="K11" s="67"/>
      <c r="L11" s="67"/>
    </row>
    <row r="12" spans="1:12" ht="34.5" customHeight="1">
      <c r="A12" s="3" t="s">
        <v>45</v>
      </c>
      <c r="B12" s="2" t="s">
        <v>49</v>
      </c>
      <c r="C12" s="2" t="s">
        <v>7</v>
      </c>
      <c r="D12" s="10">
        <v>20</v>
      </c>
      <c r="E12" s="2" t="s">
        <v>27</v>
      </c>
      <c r="F12" s="2" t="s">
        <v>17</v>
      </c>
      <c r="G12" s="10"/>
      <c r="H12" s="2" t="s">
        <v>18</v>
      </c>
      <c r="I12" s="11"/>
      <c r="J12" s="2" t="s">
        <v>19</v>
      </c>
      <c r="K12" s="11"/>
      <c r="L12" s="2" t="s">
        <v>20</v>
      </c>
    </row>
    <row r="13" spans="1:12" ht="13.5">
      <c r="A13" s="65" t="s">
        <v>3</v>
      </c>
      <c r="B13" s="68" t="s">
        <v>28</v>
      </c>
      <c r="C13" s="69"/>
      <c r="D13" s="65" t="s">
        <v>8</v>
      </c>
      <c r="E13" s="65"/>
      <c r="F13" s="65" t="s">
        <v>75</v>
      </c>
      <c r="G13" s="65"/>
      <c r="H13" s="65"/>
      <c r="I13" s="65"/>
      <c r="J13" s="65"/>
      <c r="K13" s="65"/>
      <c r="L13" s="65"/>
    </row>
    <row r="14" spans="1:12" ht="13.5">
      <c r="A14" s="65"/>
      <c r="B14" s="2" t="s">
        <v>4</v>
      </c>
      <c r="C14" s="2" t="s">
        <v>5</v>
      </c>
      <c r="D14" s="65"/>
      <c r="E14" s="65"/>
      <c r="F14" s="65"/>
      <c r="G14" s="65"/>
      <c r="H14" s="65"/>
      <c r="I14" s="65"/>
      <c r="J14" s="65"/>
      <c r="K14" s="65"/>
      <c r="L14" s="65"/>
    </row>
    <row r="15" spans="1:12" ht="19.5" customHeight="1">
      <c r="A15" s="65">
        <v>1</v>
      </c>
      <c r="B15" s="12"/>
      <c r="C15" s="12"/>
      <c r="D15" s="67"/>
      <c r="E15" s="67"/>
      <c r="F15" s="67"/>
      <c r="G15" s="67"/>
      <c r="H15" s="67"/>
      <c r="I15" s="67"/>
      <c r="J15" s="67"/>
      <c r="K15" s="67"/>
      <c r="L15" s="67"/>
    </row>
    <row r="16" spans="1:12" ht="19.5" customHeight="1">
      <c r="A16" s="65"/>
      <c r="B16" s="13"/>
      <c r="C16" s="13"/>
      <c r="D16" s="67"/>
      <c r="E16" s="67"/>
      <c r="F16" s="67"/>
      <c r="G16" s="67"/>
      <c r="H16" s="67"/>
      <c r="I16" s="67"/>
      <c r="J16" s="67"/>
      <c r="K16" s="67"/>
      <c r="L16" s="67"/>
    </row>
    <row r="17" spans="1:12" ht="19.5" customHeight="1">
      <c r="A17" s="65">
        <v>2</v>
      </c>
      <c r="B17" s="12"/>
      <c r="C17" s="12"/>
      <c r="D17" s="67"/>
      <c r="E17" s="67"/>
      <c r="F17" s="67"/>
      <c r="G17" s="67"/>
      <c r="H17" s="67"/>
      <c r="I17" s="67"/>
      <c r="J17" s="67"/>
      <c r="K17" s="67"/>
      <c r="L17" s="67"/>
    </row>
    <row r="18" spans="1:12" ht="19.5" customHeight="1">
      <c r="A18" s="65"/>
      <c r="B18" s="13"/>
      <c r="C18" s="13"/>
      <c r="D18" s="67"/>
      <c r="E18" s="67"/>
      <c r="F18" s="67"/>
      <c r="G18" s="67"/>
      <c r="H18" s="67"/>
      <c r="I18" s="67"/>
      <c r="J18" s="67"/>
      <c r="K18" s="67"/>
      <c r="L18" s="67"/>
    </row>
    <row r="19" spans="1:12" ht="19.5" customHeight="1">
      <c r="A19" s="65">
        <v>3</v>
      </c>
      <c r="B19" s="12"/>
      <c r="C19" s="12"/>
      <c r="D19" s="67"/>
      <c r="E19" s="67"/>
      <c r="F19" s="67"/>
      <c r="G19" s="67"/>
      <c r="H19" s="67"/>
      <c r="I19" s="67"/>
      <c r="J19" s="67"/>
      <c r="K19" s="67"/>
      <c r="L19" s="67"/>
    </row>
    <row r="20" spans="1:12" ht="19.5" customHeight="1">
      <c r="A20" s="65"/>
      <c r="B20" s="13"/>
      <c r="C20" s="13"/>
      <c r="D20" s="67"/>
      <c r="E20" s="67"/>
      <c r="F20" s="67"/>
      <c r="G20" s="67"/>
      <c r="H20" s="67"/>
      <c r="I20" s="67"/>
      <c r="J20" s="67"/>
      <c r="K20" s="67"/>
      <c r="L20" s="67"/>
    </row>
    <row r="21" spans="1:12" ht="19.5" customHeight="1">
      <c r="A21" s="65">
        <v>4</v>
      </c>
      <c r="B21" s="12"/>
      <c r="C21" s="12"/>
      <c r="D21" s="67"/>
      <c r="E21" s="67"/>
      <c r="F21" s="67"/>
      <c r="G21" s="67"/>
      <c r="H21" s="67"/>
      <c r="I21" s="67"/>
      <c r="J21" s="67"/>
      <c r="K21" s="67"/>
      <c r="L21" s="67"/>
    </row>
    <row r="22" spans="1:12" ht="19.5" customHeight="1">
      <c r="A22" s="65"/>
      <c r="B22" s="13"/>
      <c r="C22" s="13"/>
      <c r="D22" s="67"/>
      <c r="E22" s="67"/>
      <c r="F22" s="67"/>
      <c r="G22" s="67"/>
      <c r="H22" s="67"/>
      <c r="I22" s="67"/>
      <c r="J22" s="67"/>
      <c r="K22" s="67"/>
      <c r="L22" s="67"/>
    </row>
    <row r="23" spans="1:12" ht="19.5" customHeight="1">
      <c r="A23" s="65">
        <v>5</v>
      </c>
      <c r="B23" s="12"/>
      <c r="C23" s="12"/>
      <c r="D23" s="67"/>
      <c r="E23" s="67"/>
      <c r="F23" s="67"/>
      <c r="G23" s="67"/>
      <c r="H23" s="67"/>
      <c r="I23" s="67"/>
      <c r="J23" s="67"/>
      <c r="K23" s="67"/>
      <c r="L23" s="67"/>
    </row>
    <row r="24" spans="1:12" ht="19.5" customHeight="1">
      <c r="A24" s="65"/>
      <c r="B24" s="13"/>
      <c r="C24" s="13"/>
      <c r="D24" s="67"/>
      <c r="E24" s="67"/>
      <c r="F24" s="67"/>
      <c r="G24" s="67"/>
      <c r="H24" s="67"/>
      <c r="I24" s="67"/>
      <c r="J24" s="67"/>
      <c r="K24" s="67"/>
      <c r="L24" s="67"/>
    </row>
    <row r="25" spans="1:12" ht="19.5" customHeight="1">
      <c r="A25" s="65">
        <v>6</v>
      </c>
      <c r="B25" s="12"/>
      <c r="C25" s="12"/>
      <c r="D25" s="67"/>
      <c r="E25" s="67"/>
      <c r="F25" s="67"/>
      <c r="G25" s="67"/>
      <c r="H25" s="67"/>
      <c r="I25" s="67"/>
      <c r="J25" s="67"/>
      <c r="K25" s="67"/>
      <c r="L25" s="67"/>
    </row>
    <row r="26" spans="1:12" ht="19.5" customHeight="1">
      <c r="A26" s="65"/>
      <c r="B26" s="13"/>
      <c r="C26" s="13"/>
      <c r="D26" s="67"/>
      <c r="E26" s="67"/>
      <c r="F26" s="67"/>
      <c r="G26" s="67"/>
      <c r="H26" s="67"/>
      <c r="I26" s="67"/>
      <c r="J26" s="67"/>
      <c r="K26" s="67"/>
      <c r="L26" s="67"/>
    </row>
    <row r="27" spans="1:12" ht="19.5" customHeight="1">
      <c r="A27" s="65">
        <v>7</v>
      </c>
      <c r="B27" s="12"/>
      <c r="C27" s="12"/>
      <c r="D27" s="67"/>
      <c r="E27" s="67"/>
      <c r="F27" s="67"/>
      <c r="G27" s="67"/>
      <c r="H27" s="67"/>
      <c r="I27" s="67"/>
      <c r="J27" s="67"/>
      <c r="K27" s="67"/>
      <c r="L27" s="67"/>
    </row>
    <row r="28" spans="1:12" ht="19.5" customHeight="1">
      <c r="A28" s="65"/>
      <c r="B28" s="13"/>
      <c r="C28" s="13"/>
      <c r="D28" s="67"/>
      <c r="E28" s="67"/>
      <c r="F28" s="67"/>
      <c r="G28" s="67"/>
      <c r="H28" s="67"/>
      <c r="I28" s="67"/>
      <c r="J28" s="67"/>
      <c r="K28" s="67"/>
      <c r="L28" s="67"/>
    </row>
    <row r="29" spans="1:12" ht="19.5" customHeight="1">
      <c r="A29" s="65">
        <v>8</v>
      </c>
      <c r="B29" s="12"/>
      <c r="C29" s="12"/>
      <c r="D29" s="67"/>
      <c r="E29" s="67"/>
      <c r="F29" s="67"/>
      <c r="G29" s="67"/>
      <c r="H29" s="67"/>
      <c r="I29" s="67"/>
      <c r="J29" s="67"/>
      <c r="K29" s="67"/>
      <c r="L29" s="67"/>
    </row>
    <row r="30" spans="1:12" ht="19.5" customHeight="1">
      <c r="A30" s="65"/>
      <c r="B30" s="13"/>
      <c r="C30" s="13"/>
      <c r="D30" s="67"/>
      <c r="E30" s="67"/>
      <c r="F30" s="67"/>
      <c r="G30" s="67"/>
      <c r="H30" s="67"/>
      <c r="I30" s="67"/>
      <c r="J30" s="67"/>
      <c r="K30" s="67"/>
      <c r="L30" s="67"/>
    </row>
    <row r="31" spans="1:12" ht="19.5" customHeight="1">
      <c r="A31" s="65">
        <v>9</v>
      </c>
      <c r="B31" s="12"/>
      <c r="C31" s="12"/>
      <c r="D31" s="67"/>
      <c r="E31" s="67"/>
      <c r="F31" s="67"/>
      <c r="G31" s="67"/>
      <c r="H31" s="67"/>
      <c r="I31" s="67"/>
      <c r="J31" s="67"/>
      <c r="K31" s="67"/>
      <c r="L31" s="67"/>
    </row>
    <row r="32" spans="1:12" ht="19.5" customHeight="1">
      <c r="A32" s="65"/>
      <c r="B32" s="13"/>
      <c r="C32" s="13"/>
      <c r="D32" s="67"/>
      <c r="E32" s="67"/>
      <c r="F32" s="67"/>
      <c r="G32" s="67"/>
      <c r="H32" s="67"/>
      <c r="I32" s="67"/>
      <c r="J32" s="67"/>
      <c r="K32" s="67"/>
      <c r="L32" s="67"/>
    </row>
    <row r="33" spans="1:12" ht="19.5" customHeight="1">
      <c r="A33" s="65">
        <v>10</v>
      </c>
      <c r="B33" s="12"/>
      <c r="C33" s="12"/>
      <c r="D33" s="67"/>
      <c r="E33" s="67"/>
      <c r="F33" s="67"/>
      <c r="G33" s="67"/>
      <c r="H33" s="67"/>
      <c r="I33" s="67"/>
      <c r="J33" s="67"/>
      <c r="K33" s="67"/>
      <c r="L33" s="67"/>
    </row>
    <row r="34" spans="1:12" ht="19.5" customHeight="1">
      <c r="A34" s="65"/>
      <c r="B34" s="13"/>
      <c r="C34" s="13"/>
      <c r="D34" s="67"/>
      <c r="E34" s="67"/>
      <c r="F34" s="67"/>
      <c r="G34" s="67"/>
      <c r="H34" s="67"/>
      <c r="I34" s="67"/>
      <c r="J34" s="67"/>
      <c r="K34" s="67"/>
      <c r="L34" s="67"/>
    </row>
    <row r="37" spans="1:4" ht="17.25">
      <c r="A37" s="5" t="s">
        <v>43</v>
      </c>
      <c r="B37" s="4"/>
      <c r="C37" s="4"/>
      <c r="D37" s="4"/>
    </row>
    <row r="39" spans="1:12" s="6" customFormat="1" ht="15">
      <c r="A39" s="93" t="s">
        <v>24</v>
      </c>
      <c r="B39" s="93"/>
      <c r="C39" s="93"/>
      <c r="D39" s="93"/>
      <c r="E39" s="93"/>
      <c r="F39" s="93"/>
      <c r="G39" s="93"/>
      <c r="H39" s="93"/>
      <c r="I39" s="93"/>
      <c r="J39" s="93"/>
      <c r="K39" s="93"/>
      <c r="L39" s="93"/>
    </row>
    <row r="40" s="6" customFormat="1" ht="15"/>
    <row r="41" spans="1:3" s="6" customFormat="1" ht="15">
      <c r="A41" s="94" t="s">
        <v>100</v>
      </c>
      <c r="B41" s="94"/>
      <c r="C41" s="94"/>
    </row>
    <row r="42" s="6" customFormat="1" ht="15"/>
    <row r="43" spans="3:12" s="6" customFormat="1" ht="25.5" customHeight="1">
      <c r="C43" s="89">
        <f>H4</f>
        <v>0</v>
      </c>
      <c r="D43" s="89"/>
      <c r="E43" s="89"/>
      <c r="F43" s="8" t="s">
        <v>21</v>
      </c>
      <c r="G43" s="89"/>
      <c r="H43" s="89"/>
      <c r="I43" s="89"/>
      <c r="J43" s="89"/>
      <c r="K43" s="89"/>
      <c r="L43" s="7" t="s">
        <v>22</v>
      </c>
    </row>
    <row r="44" s="6" customFormat="1" ht="15"/>
    <row r="45" spans="1:12" s="6" customFormat="1" ht="15">
      <c r="A45" s="93" t="s">
        <v>44</v>
      </c>
      <c r="B45" s="93"/>
      <c r="C45" s="93"/>
      <c r="D45" s="93"/>
      <c r="E45" s="93"/>
      <c r="F45" s="93"/>
      <c r="G45" s="93"/>
      <c r="H45" s="93"/>
      <c r="I45" s="93"/>
      <c r="J45" s="93"/>
      <c r="K45" s="93"/>
      <c r="L45" s="93"/>
    </row>
    <row r="46" s="6" customFormat="1" ht="15"/>
    <row r="47" spans="1:3" s="6" customFormat="1" ht="15">
      <c r="A47" s="94" t="s">
        <v>100</v>
      </c>
      <c r="B47" s="94"/>
      <c r="C47" s="94"/>
    </row>
    <row r="48" s="6" customFormat="1" ht="15"/>
    <row r="49" spans="3:12" s="6" customFormat="1" ht="24" customHeight="1">
      <c r="C49" s="14"/>
      <c r="D49" s="95" t="s">
        <v>23</v>
      </c>
      <c r="E49" s="95"/>
      <c r="F49" s="95"/>
      <c r="G49" s="89"/>
      <c r="H49" s="89"/>
      <c r="I49" s="89"/>
      <c r="J49" s="89"/>
      <c r="K49" s="89"/>
      <c r="L49" s="7" t="s">
        <v>22</v>
      </c>
    </row>
    <row r="50" s="6" customFormat="1" ht="15"/>
    <row r="52" spans="1:12" ht="14.25">
      <c r="A52" s="90"/>
      <c r="B52" s="91"/>
      <c r="C52" s="91"/>
      <c r="D52" s="91"/>
      <c r="E52" s="91"/>
      <c r="F52" s="91"/>
      <c r="G52" s="91"/>
      <c r="H52" s="91"/>
      <c r="I52" s="91"/>
      <c r="J52" s="91"/>
      <c r="K52" s="91"/>
      <c r="L52" s="91"/>
    </row>
  </sheetData>
  <sheetProtection/>
  <mergeCells count="74">
    <mergeCell ref="A39:L39"/>
    <mergeCell ref="A41:C41"/>
    <mergeCell ref="C43:E43"/>
    <mergeCell ref="G43:K43"/>
    <mergeCell ref="A52:L52"/>
    <mergeCell ref="A45:L45"/>
    <mergeCell ref="A47:C47"/>
    <mergeCell ref="D49:F49"/>
    <mergeCell ref="G49:K49"/>
    <mergeCell ref="A31:A32"/>
    <mergeCell ref="D31:E32"/>
    <mergeCell ref="F31:L32"/>
    <mergeCell ref="A33:A34"/>
    <mergeCell ref="D33:E34"/>
    <mergeCell ref="F33:L34"/>
    <mergeCell ref="D19:E20"/>
    <mergeCell ref="F19:L20"/>
    <mergeCell ref="A27:A28"/>
    <mergeCell ref="D27:E28"/>
    <mergeCell ref="F27:L28"/>
    <mergeCell ref="A29:A30"/>
    <mergeCell ref="D29:E30"/>
    <mergeCell ref="F29:L30"/>
    <mergeCell ref="A23:A24"/>
    <mergeCell ref="D23:E24"/>
    <mergeCell ref="F23:L24"/>
    <mergeCell ref="A25:A26"/>
    <mergeCell ref="D25:E26"/>
    <mergeCell ref="F25:L26"/>
    <mergeCell ref="A21:A22"/>
    <mergeCell ref="D21:E22"/>
    <mergeCell ref="F21:L22"/>
    <mergeCell ref="A15:A16"/>
    <mergeCell ref="D15:E16"/>
    <mergeCell ref="A17:A18"/>
    <mergeCell ref="D17:E18"/>
    <mergeCell ref="F17:L18"/>
    <mergeCell ref="F15:L16"/>
    <mergeCell ref="A19:A20"/>
    <mergeCell ref="A13:A14"/>
    <mergeCell ref="B13:C13"/>
    <mergeCell ref="D13:E14"/>
    <mergeCell ref="F13:L14"/>
    <mergeCell ref="A9:A10"/>
    <mergeCell ref="B9:C10"/>
    <mergeCell ref="D9:D10"/>
    <mergeCell ref="E9:F10"/>
    <mergeCell ref="B11:D11"/>
    <mergeCell ref="E11:F11"/>
    <mergeCell ref="G9:G10"/>
    <mergeCell ref="H9:J10"/>
    <mergeCell ref="A6:A7"/>
    <mergeCell ref="B6:E6"/>
    <mergeCell ref="G6:L6"/>
    <mergeCell ref="B7:E7"/>
    <mergeCell ref="G7:L7"/>
    <mergeCell ref="K9:L9"/>
    <mergeCell ref="K10:L10"/>
    <mergeCell ref="H5:J5"/>
    <mergeCell ref="A1:L1"/>
    <mergeCell ref="A2:L2"/>
    <mergeCell ref="A4:A5"/>
    <mergeCell ref="B4:B5"/>
    <mergeCell ref="K4:L5"/>
    <mergeCell ref="G11:L11"/>
    <mergeCell ref="B8:C8"/>
    <mergeCell ref="E8:F8"/>
    <mergeCell ref="H8:J8"/>
    <mergeCell ref="K8:L8"/>
    <mergeCell ref="D4:E4"/>
    <mergeCell ref="F4:G4"/>
    <mergeCell ref="H4:J4"/>
    <mergeCell ref="D5:E5"/>
    <mergeCell ref="F5:G5"/>
  </mergeCells>
  <printOptions/>
  <pageMargins left="0.36" right="0.19" top="0.17" bottom="0.16" header="0.17" footer="0.16"/>
  <pageSetup horizontalDpi="600" verticalDpi="600" orientation="portrait" paperSize="9" scale="96" r:id="rId1"/>
  <rowBreaks count="1" manualBreakCount="1">
    <brk id="50" max="11" man="1"/>
  </rowBreaks>
</worksheet>
</file>

<file path=xl/worksheets/sheet7.xml><?xml version="1.0" encoding="utf-8"?>
<worksheet xmlns="http://schemas.openxmlformats.org/spreadsheetml/2006/main" xmlns:r="http://schemas.openxmlformats.org/officeDocument/2006/relationships">
  <dimension ref="A1:L48"/>
  <sheetViews>
    <sheetView zoomScalePageLayoutView="0" workbookViewId="0" topLeftCell="A31">
      <selection activeCell="B49" sqref="B49"/>
    </sheetView>
  </sheetViews>
  <sheetFormatPr defaultColWidth="9.00390625" defaultRowHeight="13.5"/>
  <cols>
    <col min="1" max="1" width="9.00390625" style="1" customWidth="1"/>
    <col min="2" max="3" width="14.625" style="1" customWidth="1"/>
    <col min="4" max="4" width="9.00390625" style="1" customWidth="1"/>
    <col min="5" max="5" width="4.625" style="1" bestFit="1" customWidth="1"/>
    <col min="6" max="7" width="9.00390625" style="1" customWidth="1"/>
    <col min="8" max="8" width="5.25390625" style="1" bestFit="1" customWidth="1"/>
    <col min="9" max="9" width="4.50390625" style="1" customWidth="1"/>
    <col min="10" max="10" width="3.375" style="1" bestFit="1" customWidth="1"/>
    <col min="11" max="11" width="4.875" style="1" customWidth="1"/>
    <col min="12" max="12" width="11.00390625" style="1" bestFit="1" customWidth="1"/>
    <col min="13" max="16384" width="9.00390625" style="1" customWidth="1"/>
  </cols>
  <sheetData>
    <row r="1" spans="1:12" ht="22.5">
      <c r="A1" s="92" t="s">
        <v>102</v>
      </c>
      <c r="B1" s="92"/>
      <c r="C1" s="92"/>
      <c r="D1" s="92"/>
      <c r="E1" s="92"/>
      <c r="F1" s="92"/>
      <c r="G1" s="92"/>
      <c r="H1" s="92"/>
      <c r="I1" s="92"/>
      <c r="J1" s="92"/>
      <c r="K1" s="92"/>
      <c r="L1" s="92"/>
    </row>
    <row r="2" spans="1:12" ht="22.5">
      <c r="A2" s="92" t="s">
        <v>103</v>
      </c>
      <c r="B2" s="92"/>
      <c r="C2" s="92"/>
      <c r="D2" s="92"/>
      <c r="E2" s="92"/>
      <c r="F2" s="92"/>
      <c r="G2" s="92"/>
      <c r="H2" s="92"/>
      <c r="I2" s="92"/>
      <c r="J2" s="92"/>
      <c r="K2" s="92"/>
      <c r="L2" s="92"/>
    </row>
    <row r="3" ht="13.5">
      <c r="A3" s="4"/>
    </row>
    <row r="4" spans="1:12" ht="13.5" customHeight="1">
      <c r="A4" s="65" t="s">
        <v>88</v>
      </c>
      <c r="B4" s="67"/>
      <c r="C4" s="49" t="s">
        <v>91</v>
      </c>
      <c r="D4" s="64"/>
      <c r="E4" s="61"/>
      <c r="F4" s="64"/>
      <c r="G4" s="62"/>
      <c r="H4" s="61"/>
      <c r="I4" s="61"/>
      <c r="J4" s="62"/>
      <c r="K4" s="74" t="s">
        <v>14</v>
      </c>
      <c r="L4" s="75"/>
    </row>
    <row r="5" spans="1:12" ht="25.5" customHeight="1">
      <c r="A5" s="65"/>
      <c r="B5" s="67"/>
      <c r="C5" s="49" t="s">
        <v>6</v>
      </c>
      <c r="D5" s="59"/>
      <c r="E5" s="60"/>
      <c r="F5" s="59" t="s">
        <v>12</v>
      </c>
      <c r="G5" s="63"/>
      <c r="H5" s="60"/>
      <c r="I5" s="60"/>
      <c r="J5" s="63"/>
      <c r="K5" s="76"/>
      <c r="L5" s="77"/>
    </row>
    <row r="6" spans="1:12" ht="19.5" customHeight="1">
      <c r="A6" s="66" t="s">
        <v>0</v>
      </c>
      <c r="B6" s="71" t="s">
        <v>10</v>
      </c>
      <c r="C6" s="72"/>
      <c r="D6" s="72"/>
      <c r="E6" s="73"/>
      <c r="F6" s="2" t="s">
        <v>9</v>
      </c>
      <c r="G6" s="67"/>
      <c r="H6" s="67"/>
      <c r="I6" s="67"/>
      <c r="J6" s="67"/>
      <c r="K6" s="67"/>
      <c r="L6" s="67"/>
    </row>
    <row r="7" spans="1:12" ht="19.5" customHeight="1">
      <c r="A7" s="66"/>
      <c r="B7" s="70"/>
      <c r="C7" s="70"/>
      <c r="D7" s="70"/>
      <c r="E7" s="70"/>
      <c r="F7" s="2" t="s">
        <v>15</v>
      </c>
      <c r="G7" s="67"/>
      <c r="H7" s="67"/>
      <c r="I7" s="67"/>
      <c r="J7" s="67"/>
      <c r="K7" s="67"/>
      <c r="L7" s="67"/>
    </row>
    <row r="8" spans="1:12" ht="13.5">
      <c r="A8" s="2" t="s">
        <v>1</v>
      </c>
      <c r="B8" s="81"/>
      <c r="C8" s="81"/>
      <c r="D8" s="3" t="s">
        <v>9</v>
      </c>
      <c r="E8" s="80"/>
      <c r="F8" s="80"/>
      <c r="G8" s="2" t="s">
        <v>1</v>
      </c>
      <c r="H8" s="86"/>
      <c r="I8" s="86"/>
      <c r="J8" s="86"/>
      <c r="K8" s="64" t="s">
        <v>78</v>
      </c>
      <c r="L8" s="62"/>
    </row>
    <row r="9" spans="1:12" ht="13.5">
      <c r="A9" s="65" t="s">
        <v>2</v>
      </c>
      <c r="B9" s="82"/>
      <c r="C9" s="82"/>
      <c r="D9" s="79" t="s">
        <v>16</v>
      </c>
      <c r="E9" s="80"/>
      <c r="F9" s="80"/>
      <c r="G9" s="65" t="s">
        <v>13</v>
      </c>
      <c r="H9" s="87"/>
      <c r="I9" s="87"/>
      <c r="J9" s="87"/>
      <c r="K9" s="84" t="s">
        <v>79</v>
      </c>
      <c r="L9" s="85"/>
    </row>
    <row r="10" spans="1:12" ht="13.5">
      <c r="A10" s="65"/>
      <c r="B10" s="83"/>
      <c r="C10" s="83"/>
      <c r="D10" s="79"/>
      <c r="E10" s="80"/>
      <c r="F10" s="80"/>
      <c r="G10" s="65"/>
      <c r="H10" s="88"/>
      <c r="I10" s="88"/>
      <c r="J10" s="88"/>
      <c r="K10" s="59" t="s">
        <v>77</v>
      </c>
      <c r="L10" s="63"/>
    </row>
    <row r="11" spans="1:12" ht="28.5" customHeight="1">
      <c r="A11" s="50" t="s">
        <v>90</v>
      </c>
      <c r="B11" s="67"/>
      <c r="C11" s="67"/>
      <c r="D11" s="67"/>
      <c r="E11" s="78" t="s">
        <v>92</v>
      </c>
      <c r="F11" s="67"/>
      <c r="G11" s="67"/>
      <c r="H11" s="67"/>
      <c r="I11" s="67"/>
      <c r="J11" s="67"/>
      <c r="K11" s="67"/>
      <c r="L11" s="67"/>
    </row>
    <row r="12" spans="1:12" ht="34.5" customHeight="1">
      <c r="A12" s="3" t="s">
        <v>45</v>
      </c>
      <c r="B12" s="2" t="s">
        <v>30</v>
      </c>
      <c r="C12" s="2" t="s">
        <v>7</v>
      </c>
      <c r="D12" s="10">
        <v>12</v>
      </c>
      <c r="E12" s="2" t="s">
        <v>11</v>
      </c>
      <c r="F12" s="2" t="s">
        <v>17</v>
      </c>
      <c r="G12" s="10">
        <v>0</v>
      </c>
      <c r="H12" s="2" t="s">
        <v>18</v>
      </c>
      <c r="I12" s="11"/>
      <c r="J12" s="2" t="s">
        <v>19</v>
      </c>
      <c r="K12" s="11"/>
      <c r="L12" s="2" t="s">
        <v>20</v>
      </c>
    </row>
    <row r="13" spans="1:12" ht="13.5">
      <c r="A13" s="65" t="s">
        <v>3</v>
      </c>
      <c r="B13" s="68" t="s">
        <v>1</v>
      </c>
      <c r="C13" s="69"/>
      <c r="D13" s="65" t="s">
        <v>8</v>
      </c>
      <c r="E13" s="65"/>
      <c r="F13" s="65" t="s">
        <v>76</v>
      </c>
      <c r="G13" s="65"/>
      <c r="H13" s="65"/>
      <c r="I13" s="65"/>
      <c r="J13" s="65"/>
      <c r="K13" s="65"/>
      <c r="L13" s="65"/>
    </row>
    <row r="14" spans="1:12" ht="13.5">
      <c r="A14" s="65"/>
      <c r="B14" s="2" t="s">
        <v>4</v>
      </c>
      <c r="C14" s="2" t="s">
        <v>5</v>
      </c>
      <c r="D14" s="65"/>
      <c r="E14" s="65"/>
      <c r="F14" s="65"/>
      <c r="G14" s="65"/>
      <c r="H14" s="65"/>
      <c r="I14" s="65"/>
      <c r="J14" s="65"/>
      <c r="K14" s="65"/>
      <c r="L14" s="65"/>
    </row>
    <row r="15" spans="1:12" ht="19.5" customHeight="1">
      <c r="A15" s="65">
        <v>1</v>
      </c>
      <c r="B15" s="12"/>
      <c r="C15" s="12"/>
      <c r="D15" s="67"/>
      <c r="E15" s="67"/>
      <c r="F15" s="67"/>
      <c r="G15" s="67"/>
      <c r="H15" s="67"/>
      <c r="I15" s="67"/>
      <c r="J15" s="67"/>
      <c r="K15" s="67"/>
      <c r="L15" s="67"/>
    </row>
    <row r="16" spans="1:12" ht="19.5" customHeight="1">
      <c r="A16" s="65"/>
      <c r="B16" s="13"/>
      <c r="C16" s="13"/>
      <c r="D16" s="67"/>
      <c r="E16" s="67"/>
      <c r="F16" s="67"/>
      <c r="G16" s="67"/>
      <c r="H16" s="67"/>
      <c r="I16" s="67"/>
      <c r="J16" s="67"/>
      <c r="K16" s="67"/>
      <c r="L16" s="67"/>
    </row>
    <row r="17" spans="1:12" ht="19.5" customHeight="1">
      <c r="A17" s="65">
        <v>2</v>
      </c>
      <c r="B17" s="12"/>
      <c r="C17" s="12"/>
      <c r="D17" s="67"/>
      <c r="E17" s="67"/>
      <c r="F17" s="67"/>
      <c r="G17" s="67"/>
      <c r="H17" s="67"/>
      <c r="I17" s="67"/>
      <c r="J17" s="67"/>
      <c r="K17" s="67"/>
      <c r="L17" s="67"/>
    </row>
    <row r="18" spans="1:12" ht="19.5" customHeight="1">
      <c r="A18" s="65"/>
      <c r="B18" s="13"/>
      <c r="C18" s="13"/>
      <c r="D18" s="67"/>
      <c r="E18" s="67"/>
      <c r="F18" s="67"/>
      <c r="G18" s="67"/>
      <c r="H18" s="67"/>
      <c r="I18" s="67"/>
      <c r="J18" s="67"/>
      <c r="K18" s="67"/>
      <c r="L18" s="67"/>
    </row>
    <row r="19" spans="1:12" ht="19.5" customHeight="1">
      <c r="A19" s="65">
        <v>3</v>
      </c>
      <c r="B19" s="12"/>
      <c r="C19" s="12"/>
      <c r="D19" s="67"/>
      <c r="E19" s="67"/>
      <c r="F19" s="67"/>
      <c r="G19" s="67"/>
      <c r="H19" s="67"/>
      <c r="I19" s="67"/>
      <c r="J19" s="67"/>
      <c r="K19" s="67"/>
      <c r="L19" s="67"/>
    </row>
    <row r="20" spans="1:12" ht="19.5" customHeight="1">
      <c r="A20" s="65"/>
      <c r="B20" s="13"/>
      <c r="C20" s="13"/>
      <c r="D20" s="67"/>
      <c r="E20" s="67"/>
      <c r="F20" s="67"/>
      <c r="G20" s="67"/>
      <c r="H20" s="67"/>
      <c r="I20" s="67"/>
      <c r="J20" s="67"/>
      <c r="K20" s="67"/>
      <c r="L20" s="67"/>
    </row>
    <row r="21" spans="1:12" ht="19.5" customHeight="1">
      <c r="A21" s="65">
        <v>4</v>
      </c>
      <c r="B21" s="12"/>
      <c r="C21" s="12"/>
      <c r="D21" s="67"/>
      <c r="E21" s="67"/>
      <c r="F21" s="67"/>
      <c r="G21" s="67"/>
      <c r="H21" s="67"/>
      <c r="I21" s="67"/>
      <c r="J21" s="67"/>
      <c r="K21" s="67"/>
      <c r="L21" s="67"/>
    </row>
    <row r="22" spans="1:12" ht="19.5" customHeight="1">
      <c r="A22" s="65"/>
      <c r="B22" s="13"/>
      <c r="C22" s="13"/>
      <c r="D22" s="67"/>
      <c r="E22" s="67"/>
      <c r="F22" s="67"/>
      <c r="G22" s="67"/>
      <c r="H22" s="67"/>
      <c r="I22" s="67"/>
      <c r="J22" s="67"/>
      <c r="K22" s="67"/>
      <c r="L22" s="67"/>
    </row>
    <row r="23" spans="1:12" ht="19.5" customHeight="1">
      <c r="A23" s="65">
        <v>5</v>
      </c>
      <c r="B23" s="12"/>
      <c r="C23" s="12"/>
      <c r="D23" s="67"/>
      <c r="E23" s="67"/>
      <c r="F23" s="67"/>
      <c r="G23" s="67"/>
      <c r="H23" s="67"/>
      <c r="I23" s="67"/>
      <c r="J23" s="67"/>
      <c r="K23" s="67"/>
      <c r="L23" s="67"/>
    </row>
    <row r="24" spans="1:12" ht="19.5" customHeight="1">
      <c r="A24" s="65"/>
      <c r="B24" s="13"/>
      <c r="C24" s="13"/>
      <c r="D24" s="67"/>
      <c r="E24" s="67"/>
      <c r="F24" s="67"/>
      <c r="G24" s="67"/>
      <c r="H24" s="67"/>
      <c r="I24" s="67"/>
      <c r="J24" s="67"/>
      <c r="K24" s="67"/>
      <c r="L24" s="67"/>
    </row>
    <row r="25" spans="1:12" ht="19.5" customHeight="1">
      <c r="A25" s="65">
        <v>6</v>
      </c>
      <c r="B25" s="12"/>
      <c r="C25" s="12"/>
      <c r="D25" s="67"/>
      <c r="E25" s="67"/>
      <c r="F25" s="67"/>
      <c r="G25" s="67"/>
      <c r="H25" s="67"/>
      <c r="I25" s="67"/>
      <c r="J25" s="67"/>
      <c r="K25" s="67"/>
      <c r="L25" s="67"/>
    </row>
    <row r="26" spans="1:12" ht="19.5" customHeight="1">
      <c r="A26" s="65"/>
      <c r="B26" s="13"/>
      <c r="C26" s="13"/>
      <c r="D26" s="67"/>
      <c r="E26" s="67"/>
      <c r="F26" s="67"/>
      <c r="G26" s="67"/>
      <c r="H26" s="67"/>
      <c r="I26" s="67"/>
      <c r="J26" s="67"/>
      <c r="K26" s="67"/>
      <c r="L26" s="67"/>
    </row>
    <row r="27" spans="1:12" ht="19.5" customHeight="1">
      <c r="A27" s="65">
        <v>7</v>
      </c>
      <c r="B27" s="12"/>
      <c r="C27" s="12"/>
      <c r="D27" s="67"/>
      <c r="E27" s="67"/>
      <c r="F27" s="67"/>
      <c r="G27" s="67"/>
      <c r="H27" s="67"/>
      <c r="I27" s="67"/>
      <c r="J27" s="67"/>
      <c r="K27" s="67"/>
      <c r="L27" s="67"/>
    </row>
    <row r="28" spans="1:12" ht="19.5" customHeight="1">
      <c r="A28" s="65"/>
      <c r="B28" s="13"/>
      <c r="C28" s="13"/>
      <c r="D28" s="67"/>
      <c r="E28" s="67"/>
      <c r="F28" s="67"/>
      <c r="G28" s="67"/>
      <c r="H28" s="67"/>
      <c r="I28" s="67"/>
      <c r="J28" s="67"/>
      <c r="K28" s="67"/>
      <c r="L28" s="67"/>
    </row>
    <row r="29" spans="1:12" ht="19.5" customHeight="1">
      <c r="A29" s="65">
        <v>8</v>
      </c>
      <c r="B29" s="12"/>
      <c r="C29" s="12"/>
      <c r="D29" s="67"/>
      <c r="E29" s="67"/>
      <c r="F29" s="67"/>
      <c r="G29" s="67"/>
      <c r="H29" s="67"/>
      <c r="I29" s="67"/>
      <c r="J29" s="67"/>
      <c r="K29" s="67"/>
      <c r="L29" s="67"/>
    </row>
    <row r="30" spans="1:12" ht="19.5" customHeight="1">
      <c r="A30" s="65"/>
      <c r="B30" s="13"/>
      <c r="C30" s="13"/>
      <c r="D30" s="67"/>
      <c r="E30" s="67"/>
      <c r="F30" s="67"/>
      <c r="G30" s="67"/>
      <c r="H30" s="67"/>
      <c r="I30" s="67"/>
      <c r="J30" s="67"/>
      <c r="K30" s="67"/>
      <c r="L30" s="67"/>
    </row>
    <row r="33" spans="1:4" ht="17.25">
      <c r="A33" s="5" t="s">
        <v>48</v>
      </c>
      <c r="B33" s="4"/>
      <c r="C33" s="4"/>
      <c r="D33" s="4"/>
    </row>
    <row r="35" spans="1:12" s="6" customFormat="1" ht="15">
      <c r="A35" s="93" t="s">
        <v>24</v>
      </c>
      <c r="B35" s="93"/>
      <c r="C35" s="93"/>
      <c r="D35" s="93"/>
      <c r="E35" s="93"/>
      <c r="F35" s="93"/>
      <c r="G35" s="93"/>
      <c r="H35" s="93"/>
      <c r="I35" s="93"/>
      <c r="J35" s="93"/>
      <c r="K35" s="93"/>
      <c r="L35" s="93"/>
    </row>
    <row r="36" s="6" customFormat="1" ht="15"/>
    <row r="37" spans="1:3" s="6" customFormat="1" ht="15">
      <c r="A37" s="94" t="s">
        <v>100</v>
      </c>
      <c r="B37" s="94"/>
      <c r="C37" s="94"/>
    </row>
    <row r="38" s="6" customFormat="1" ht="15"/>
    <row r="39" spans="3:12" s="6" customFormat="1" ht="25.5" customHeight="1">
      <c r="C39" s="89">
        <f>H4</f>
        <v>0</v>
      </c>
      <c r="D39" s="89"/>
      <c r="E39" s="89"/>
      <c r="F39" s="8" t="s">
        <v>21</v>
      </c>
      <c r="G39" s="89"/>
      <c r="H39" s="89"/>
      <c r="I39" s="89"/>
      <c r="J39" s="89"/>
      <c r="K39" s="89"/>
      <c r="L39" s="7" t="s">
        <v>22</v>
      </c>
    </row>
    <row r="40" s="6" customFormat="1" ht="15"/>
    <row r="41" spans="1:12" s="6" customFormat="1" ht="15">
      <c r="A41" s="93" t="s">
        <v>44</v>
      </c>
      <c r="B41" s="93"/>
      <c r="C41" s="93"/>
      <c r="D41" s="93"/>
      <c r="E41" s="93"/>
      <c r="F41" s="93"/>
      <c r="G41" s="93"/>
      <c r="H41" s="93"/>
      <c r="I41" s="93"/>
      <c r="J41" s="93"/>
      <c r="K41" s="93"/>
      <c r="L41" s="93"/>
    </row>
    <row r="42" s="6" customFormat="1" ht="15"/>
    <row r="43" spans="1:3" s="6" customFormat="1" ht="15">
      <c r="A43" s="94" t="s">
        <v>100</v>
      </c>
      <c r="B43" s="94"/>
      <c r="C43" s="94"/>
    </row>
    <row r="44" s="6" customFormat="1" ht="15"/>
    <row r="45" spans="3:12" s="6" customFormat="1" ht="24" customHeight="1">
      <c r="C45" s="14"/>
      <c r="D45" s="95" t="s">
        <v>23</v>
      </c>
      <c r="E45" s="95"/>
      <c r="F45" s="95"/>
      <c r="G45" s="89"/>
      <c r="H45" s="89"/>
      <c r="I45" s="89"/>
      <c r="J45" s="89"/>
      <c r="K45" s="89"/>
      <c r="L45" s="7" t="s">
        <v>22</v>
      </c>
    </row>
    <row r="46" s="6" customFormat="1" ht="15"/>
    <row r="48" spans="1:12" ht="14.25">
      <c r="A48" s="90"/>
      <c r="B48" s="91"/>
      <c r="C48" s="91"/>
      <c r="D48" s="91"/>
      <c r="E48" s="91"/>
      <c r="F48" s="91"/>
      <c r="G48" s="91"/>
      <c r="H48" s="91"/>
      <c r="I48" s="91"/>
      <c r="J48" s="91"/>
      <c r="K48" s="91"/>
      <c r="L48" s="91"/>
    </row>
  </sheetData>
  <sheetProtection/>
  <mergeCells count="68">
    <mergeCell ref="A48:L48"/>
    <mergeCell ref="A1:L1"/>
    <mergeCell ref="A2:L2"/>
    <mergeCell ref="A41:L41"/>
    <mergeCell ref="A43:C43"/>
    <mergeCell ref="G45:K45"/>
    <mergeCell ref="D45:F45"/>
    <mergeCell ref="A35:L35"/>
    <mergeCell ref="A37:C37"/>
    <mergeCell ref="C39:E39"/>
    <mergeCell ref="G39:K39"/>
    <mergeCell ref="D23:E24"/>
    <mergeCell ref="D25:E26"/>
    <mergeCell ref="D27:E28"/>
    <mergeCell ref="D29:E30"/>
    <mergeCell ref="F23:L24"/>
    <mergeCell ref="F25:L26"/>
    <mergeCell ref="F27:L28"/>
    <mergeCell ref="F29:L30"/>
    <mergeCell ref="E9:F10"/>
    <mergeCell ref="F15:L16"/>
    <mergeCell ref="F17:L18"/>
    <mergeCell ref="F19:L20"/>
    <mergeCell ref="F21:L22"/>
    <mergeCell ref="D15:E16"/>
    <mergeCell ref="D17:E18"/>
    <mergeCell ref="D19:E20"/>
    <mergeCell ref="D21:E22"/>
    <mergeCell ref="G6:L6"/>
    <mergeCell ref="G7:L7"/>
    <mergeCell ref="F13:L14"/>
    <mergeCell ref="K4:L5"/>
    <mergeCell ref="K8:L8"/>
    <mergeCell ref="K9:L9"/>
    <mergeCell ref="K10:L10"/>
    <mergeCell ref="G9:G10"/>
    <mergeCell ref="H8:J8"/>
    <mergeCell ref="H9:J10"/>
    <mergeCell ref="A27:A28"/>
    <mergeCell ref="A29:A30"/>
    <mergeCell ref="A13:A14"/>
    <mergeCell ref="A6:A7"/>
    <mergeCell ref="A4:A5"/>
    <mergeCell ref="B13:C13"/>
    <mergeCell ref="B4:B5"/>
    <mergeCell ref="A15:A16"/>
    <mergeCell ref="A17:A18"/>
    <mergeCell ref="A9:A10"/>
    <mergeCell ref="A19:A20"/>
    <mergeCell ref="A21:A22"/>
    <mergeCell ref="D13:E14"/>
    <mergeCell ref="A23:A24"/>
    <mergeCell ref="A25:A26"/>
    <mergeCell ref="D4:E4"/>
    <mergeCell ref="D9:D10"/>
    <mergeCell ref="E8:F8"/>
    <mergeCell ref="B8:C8"/>
    <mergeCell ref="B9:C10"/>
    <mergeCell ref="F4:G4"/>
    <mergeCell ref="H4:J4"/>
    <mergeCell ref="D5:E5"/>
    <mergeCell ref="F5:G5"/>
    <mergeCell ref="H5:J5"/>
    <mergeCell ref="B11:D11"/>
    <mergeCell ref="E11:F11"/>
    <mergeCell ref="G11:L11"/>
    <mergeCell ref="B7:E7"/>
    <mergeCell ref="B6:E6"/>
  </mergeCells>
  <printOptions/>
  <pageMargins left="0.54" right="0.42" top="1" bottom="1" header="0.512" footer="0.512"/>
  <pageSetup horizontalDpi="300" verticalDpi="300" orientation="portrait" paperSize="9" scale="89" r:id="rId1"/>
  <rowBreaks count="1" manualBreakCount="1">
    <brk id="46" max="11" man="1"/>
  </rowBreaks>
</worksheet>
</file>

<file path=xl/worksheets/sheet8.xml><?xml version="1.0" encoding="utf-8"?>
<worksheet xmlns="http://schemas.openxmlformats.org/spreadsheetml/2006/main" xmlns:r="http://schemas.openxmlformats.org/officeDocument/2006/relationships">
  <dimension ref="A1:L48"/>
  <sheetViews>
    <sheetView view="pageBreakPreview" zoomScaleSheetLayoutView="100" zoomScalePageLayoutView="0" workbookViewId="0" topLeftCell="A26">
      <selection activeCell="B45" sqref="B45"/>
    </sheetView>
  </sheetViews>
  <sheetFormatPr defaultColWidth="9.00390625" defaultRowHeight="13.5"/>
  <cols>
    <col min="1" max="1" width="9.00390625" style="1" customWidth="1"/>
    <col min="2" max="3" width="14.625" style="1" customWidth="1"/>
    <col min="4" max="4" width="9.00390625" style="1" customWidth="1"/>
    <col min="5" max="5" width="4.625" style="1" bestFit="1" customWidth="1"/>
    <col min="6" max="7" width="9.00390625" style="1" customWidth="1"/>
    <col min="8" max="8" width="5.25390625" style="1" bestFit="1" customWidth="1"/>
    <col min="9" max="9" width="4.50390625" style="1" customWidth="1"/>
    <col min="10" max="10" width="3.375" style="1" bestFit="1" customWidth="1"/>
    <col min="11" max="11" width="4.875" style="1" customWidth="1"/>
    <col min="12" max="12" width="11.00390625" style="1" bestFit="1" customWidth="1"/>
    <col min="13" max="16384" width="9.00390625" style="1" customWidth="1"/>
  </cols>
  <sheetData>
    <row r="1" spans="1:12" ht="22.5">
      <c r="A1" s="92" t="s">
        <v>102</v>
      </c>
      <c r="B1" s="92"/>
      <c r="C1" s="92"/>
      <c r="D1" s="92"/>
      <c r="E1" s="92"/>
      <c r="F1" s="92"/>
      <c r="G1" s="92"/>
      <c r="H1" s="92"/>
      <c r="I1" s="92"/>
      <c r="J1" s="92"/>
      <c r="K1" s="92"/>
      <c r="L1" s="92"/>
    </row>
    <row r="2" spans="1:12" ht="22.5">
      <c r="A2" s="92" t="s">
        <v>103</v>
      </c>
      <c r="B2" s="92"/>
      <c r="C2" s="92"/>
      <c r="D2" s="92"/>
      <c r="E2" s="92"/>
      <c r="F2" s="92"/>
      <c r="G2" s="92"/>
      <c r="H2" s="92"/>
      <c r="I2" s="92"/>
      <c r="J2" s="92"/>
      <c r="K2" s="92"/>
      <c r="L2" s="92"/>
    </row>
    <row r="3" ht="13.5">
      <c r="A3" s="4"/>
    </row>
    <row r="4" spans="1:12" ht="13.5" customHeight="1">
      <c r="A4" s="65" t="s">
        <v>88</v>
      </c>
      <c r="B4" s="67"/>
      <c r="C4" s="49" t="s">
        <v>91</v>
      </c>
      <c r="D4" s="64"/>
      <c r="E4" s="61"/>
      <c r="F4" s="64"/>
      <c r="G4" s="62"/>
      <c r="H4" s="61"/>
      <c r="I4" s="61"/>
      <c r="J4" s="62"/>
      <c r="K4" s="74" t="s">
        <v>14</v>
      </c>
      <c r="L4" s="75"/>
    </row>
    <row r="5" spans="1:12" ht="25.5" customHeight="1">
      <c r="A5" s="65"/>
      <c r="B5" s="67"/>
      <c r="C5" s="49" t="s">
        <v>6</v>
      </c>
      <c r="D5" s="59"/>
      <c r="E5" s="60"/>
      <c r="F5" s="59" t="s">
        <v>12</v>
      </c>
      <c r="G5" s="63"/>
      <c r="H5" s="60"/>
      <c r="I5" s="60"/>
      <c r="J5" s="63"/>
      <c r="K5" s="76"/>
      <c r="L5" s="77"/>
    </row>
    <row r="6" spans="1:12" ht="19.5" customHeight="1">
      <c r="A6" s="66" t="s">
        <v>0</v>
      </c>
      <c r="B6" s="71" t="s">
        <v>10</v>
      </c>
      <c r="C6" s="72"/>
      <c r="D6" s="72"/>
      <c r="E6" s="73"/>
      <c r="F6" s="2" t="s">
        <v>9</v>
      </c>
      <c r="G6" s="67"/>
      <c r="H6" s="67"/>
      <c r="I6" s="67"/>
      <c r="J6" s="67"/>
      <c r="K6" s="67"/>
      <c r="L6" s="67"/>
    </row>
    <row r="7" spans="1:12" ht="19.5" customHeight="1">
      <c r="A7" s="66"/>
      <c r="B7" s="70"/>
      <c r="C7" s="70"/>
      <c r="D7" s="70"/>
      <c r="E7" s="70"/>
      <c r="F7" s="2" t="s">
        <v>15</v>
      </c>
      <c r="G7" s="67"/>
      <c r="H7" s="67"/>
      <c r="I7" s="67"/>
      <c r="J7" s="67"/>
      <c r="K7" s="67"/>
      <c r="L7" s="67"/>
    </row>
    <row r="8" spans="1:12" ht="13.5">
      <c r="A8" s="2" t="s">
        <v>1</v>
      </c>
      <c r="B8" s="81"/>
      <c r="C8" s="81"/>
      <c r="D8" s="3" t="s">
        <v>9</v>
      </c>
      <c r="E8" s="80"/>
      <c r="F8" s="80"/>
      <c r="G8" s="2" t="s">
        <v>1</v>
      </c>
      <c r="H8" s="86"/>
      <c r="I8" s="86"/>
      <c r="J8" s="86"/>
      <c r="K8" s="64" t="s">
        <v>78</v>
      </c>
      <c r="L8" s="62"/>
    </row>
    <row r="9" spans="1:12" ht="13.5">
      <c r="A9" s="65" t="s">
        <v>2</v>
      </c>
      <c r="B9" s="82"/>
      <c r="C9" s="82"/>
      <c r="D9" s="79" t="s">
        <v>16</v>
      </c>
      <c r="E9" s="80"/>
      <c r="F9" s="80"/>
      <c r="G9" s="65" t="s">
        <v>13</v>
      </c>
      <c r="H9" s="87"/>
      <c r="I9" s="87"/>
      <c r="J9" s="87"/>
      <c r="K9" s="84" t="s">
        <v>79</v>
      </c>
      <c r="L9" s="85"/>
    </row>
    <row r="10" spans="1:12" ht="13.5">
      <c r="A10" s="65"/>
      <c r="B10" s="83"/>
      <c r="C10" s="83"/>
      <c r="D10" s="79"/>
      <c r="E10" s="80"/>
      <c r="F10" s="80"/>
      <c r="G10" s="65"/>
      <c r="H10" s="88"/>
      <c r="I10" s="88"/>
      <c r="J10" s="88"/>
      <c r="K10" s="59" t="s">
        <v>77</v>
      </c>
      <c r="L10" s="63"/>
    </row>
    <row r="11" spans="1:12" ht="28.5" customHeight="1">
      <c r="A11" s="50" t="s">
        <v>90</v>
      </c>
      <c r="B11" s="67"/>
      <c r="C11" s="67"/>
      <c r="D11" s="67"/>
      <c r="E11" s="78" t="s">
        <v>92</v>
      </c>
      <c r="F11" s="67"/>
      <c r="G11" s="67"/>
      <c r="H11" s="67"/>
      <c r="I11" s="67"/>
      <c r="J11" s="67"/>
      <c r="K11" s="67"/>
      <c r="L11" s="67"/>
    </row>
    <row r="12" spans="1:12" ht="34.5" customHeight="1">
      <c r="A12" s="3" t="s">
        <v>45</v>
      </c>
      <c r="B12" s="2" t="s">
        <v>29</v>
      </c>
      <c r="C12" s="2" t="s">
        <v>7</v>
      </c>
      <c r="D12" s="10">
        <v>12</v>
      </c>
      <c r="E12" s="2" t="s">
        <v>11</v>
      </c>
      <c r="F12" s="2" t="s">
        <v>17</v>
      </c>
      <c r="G12" s="10"/>
      <c r="H12" s="2" t="s">
        <v>18</v>
      </c>
      <c r="I12" s="11"/>
      <c r="J12" s="2" t="s">
        <v>19</v>
      </c>
      <c r="K12" s="11"/>
      <c r="L12" s="2" t="s">
        <v>20</v>
      </c>
    </row>
    <row r="13" spans="1:12" ht="13.5">
      <c r="A13" s="65" t="s">
        <v>3</v>
      </c>
      <c r="B13" s="68" t="s">
        <v>1</v>
      </c>
      <c r="C13" s="69"/>
      <c r="D13" s="65" t="s">
        <v>8</v>
      </c>
      <c r="E13" s="65"/>
      <c r="F13" s="65" t="s">
        <v>76</v>
      </c>
      <c r="G13" s="65"/>
      <c r="H13" s="65"/>
      <c r="I13" s="65"/>
      <c r="J13" s="65"/>
      <c r="K13" s="65"/>
      <c r="L13" s="65"/>
    </row>
    <row r="14" spans="1:12" ht="13.5">
      <c r="A14" s="65"/>
      <c r="B14" s="2" t="s">
        <v>4</v>
      </c>
      <c r="C14" s="2" t="s">
        <v>5</v>
      </c>
      <c r="D14" s="65"/>
      <c r="E14" s="65"/>
      <c r="F14" s="65"/>
      <c r="G14" s="65"/>
      <c r="H14" s="65"/>
      <c r="I14" s="65"/>
      <c r="J14" s="65"/>
      <c r="K14" s="65"/>
      <c r="L14" s="65"/>
    </row>
    <row r="15" spans="1:12" ht="19.5" customHeight="1">
      <c r="A15" s="65">
        <v>1</v>
      </c>
      <c r="B15" s="12"/>
      <c r="C15" s="12"/>
      <c r="D15" s="67"/>
      <c r="E15" s="67"/>
      <c r="F15" s="67"/>
      <c r="G15" s="67"/>
      <c r="H15" s="67"/>
      <c r="I15" s="67"/>
      <c r="J15" s="67"/>
      <c r="K15" s="67"/>
      <c r="L15" s="67"/>
    </row>
    <row r="16" spans="1:12" ht="19.5" customHeight="1">
      <c r="A16" s="65"/>
      <c r="B16" s="13"/>
      <c r="C16" s="13"/>
      <c r="D16" s="67"/>
      <c r="E16" s="67"/>
      <c r="F16" s="67"/>
      <c r="G16" s="67"/>
      <c r="H16" s="67"/>
      <c r="I16" s="67"/>
      <c r="J16" s="67"/>
      <c r="K16" s="67"/>
      <c r="L16" s="67"/>
    </row>
    <row r="17" spans="1:12" ht="19.5" customHeight="1">
      <c r="A17" s="65">
        <v>2</v>
      </c>
      <c r="B17" s="12"/>
      <c r="C17" s="12"/>
      <c r="D17" s="67"/>
      <c r="E17" s="67"/>
      <c r="F17" s="67"/>
      <c r="G17" s="67"/>
      <c r="H17" s="67"/>
      <c r="I17" s="67"/>
      <c r="J17" s="67"/>
      <c r="K17" s="67"/>
      <c r="L17" s="67"/>
    </row>
    <row r="18" spans="1:12" ht="19.5" customHeight="1">
      <c r="A18" s="65"/>
      <c r="B18" s="13"/>
      <c r="C18" s="13"/>
      <c r="D18" s="67"/>
      <c r="E18" s="67"/>
      <c r="F18" s="67"/>
      <c r="G18" s="67"/>
      <c r="H18" s="67"/>
      <c r="I18" s="67"/>
      <c r="J18" s="67"/>
      <c r="K18" s="67"/>
      <c r="L18" s="67"/>
    </row>
    <row r="19" spans="1:12" ht="19.5" customHeight="1">
      <c r="A19" s="65">
        <v>3</v>
      </c>
      <c r="B19" s="12"/>
      <c r="C19" s="12"/>
      <c r="D19" s="67"/>
      <c r="E19" s="67"/>
      <c r="F19" s="67"/>
      <c r="G19" s="67"/>
      <c r="H19" s="67"/>
      <c r="I19" s="67"/>
      <c r="J19" s="67"/>
      <c r="K19" s="67"/>
      <c r="L19" s="67"/>
    </row>
    <row r="20" spans="1:12" ht="19.5" customHeight="1">
      <c r="A20" s="65"/>
      <c r="B20" s="13"/>
      <c r="C20" s="13"/>
      <c r="D20" s="67"/>
      <c r="E20" s="67"/>
      <c r="F20" s="67"/>
      <c r="G20" s="67"/>
      <c r="H20" s="67"/>
      <c r="I20" s="67"/>
      <c r="J20" s="67"/>
      <c r="K20" s="67"/>
      <c r="L20" s="67"/>
    </row>
    <row r="21" spans="1:12" ht="19.5" customHeight="1">
      <c r="A21" s="65">
        <v>4</v>
      </c>
      <c r="B21" s="12"/>
      <c r="C21" s="12"/>
      <c r="D21" s="67"/>
      <c r="E21" s="67"/>
      <c r="F21" s="67"/>
      <c r="G21" s="67"/>
      <c r="H21" s="67"/>
      <c r="I21" s="67"/>
      <c r="J21" s="67"/>
      <c r="K21" s="67"/>
      <c r="L21" s="67"/>
    </row>
    <row r="22" spans="1:12" ht="19.5" customHeight="1">
      <c r="A22" s="65"/>
      <c r="B22" s="13"/>
      <c r="C22" s="13"/>
      <c r="D22" s="67"/>
      <c r="E22" s="67"/>
      <c r="F22" s="67"/>
      <c r="G22" s="67"/>
      <c r="H22" s="67"/>
      <c r="I22" s="67"/>
      <c r="J22" s="67"/>
      <c r="K22" s="67"/>
      <c r="L22" s="67"/>
    </row>
    <row r="23" spans="1:12" ht="19.5" customHeight="1">
      <c r="A23" s="65">
        <v>5</v>
      </c>
      <c r="B23" s="12"/>
      <c r="C23" s="12"/>
      <c r="D23" s="67"/>
      <c r="E23" s="67"/>
      <c r="F23" s="67"/>
      <c r="G23" s="67"/>
      <c r="H23" s="67"/>
      <c r="I23" s="67"/>
      <c r="J23" s="67"/>
      <c r="K23" s="67"/>
      <c r="L23" s="67"/>
    </row>
    <row r="24" spans="1:12" ht="19.5" customHeight="1">
      <c r="A24" s="65"/>
      <c r="B24" s="13"/>
      <c r="C24" s="13"/>
      <c r="D24" s="67"/>
      <c r="E24" s="67"/>
      <c r="F24" s="67"/>
      <c r="G24" s="67"/>
      <c r="H24" s="67"/>
      <c r="I24" s="67"/>
      <c r="J24" s="67"/>
      <c r="K24" s="67"/>
      <c r="L24" s="67"/>
    </row>
    <row r="25" spans="1:12" ht="19.5" customHeight="1">
      <c r="A25" s="65">
        <v>6</v>
      </c>
      <c r="B25" s="12"/>
      <c r="C25" s="12"/>
      <c r="D25" s="67"/>
      <c r="E25" s="67"/>
      <c r="F25" s="67"/>
      <c r="G25" s="67"/>
      <c r="H25" s="67"/>
      <c r="I25" s="67"/>
      <c r="J25" s="67"/>
      <c r="K25" s="67"/>
      <c r="L25" s="67"/>
    </row>
    <row r="26" spans="1:12" ht="19.5" customHeight="1">
      <c r="A26" s="65"/>
      <c r="B26" s="13"/>
      <c r="C26" s="13"/>
      <c r="D26" s="67"/>
      <c r="E26" s="67"/>
      <c r="F26" s="67"/>
      <c r="G26" s="67"/>
      <c r="H26" s="67"/>
      <c r="I26" s="67"/>
      <c r="J26" s="67"/>
      <c r="K26" s="67"/>
      <c r="L26" s="67"/>
    </row>
    <row r="27" spans="1:12" ht="19.5" customHeight="1">
      <c r="A27" s="65">
        <v>7</v>
      </c>
      <c r="B27" s="12"/>
      <c r="C27" s="12"/>
      <c r="D27" s="67"/>
      <c r="E27" s="67"/>
      <c r="F27" s="67"/>
      <c r="G27" s="67"/>
      <c r="H27" s="67"/>
      <c r="I27" s="67"/>
      <c r="J27" s="67"/>
      <c r="K27" s="67"/>
      <c r="L27" s="67"/>
    </row>
    <row r="28" spans="1:12" ht="19.5" customHeight="1">
      <c r="A28" s="65"/>
      <c r="B28" s="13"/>
      <c r="C28" s="13"/>
      <c r="D28" s="67"/>
      <c r="E28" s="67"/>
      <c r="F28" s="67"/>
      <c r="G28" s="67"/>
      <c r="H28" s="67"/>
      <c r="I28" s="67"/>
      <c r="J28" s="67"/>
      <c r="K28" s="67"/>
      <c r="L28" s="67"/>
    </row>
    <row r="29" spans="1:12" ht="19.5" customHeight="1">
      <c r="A29" s="65">
        <v>8</v>
      </c>
      <c r="B29" s="12"/>
      <c r="C29" s="12"/>
      <c r="D29" s="67"/>
      <c r="E29" s="67"/>
      <c r="F29" s="67"/>
      <c r="G29" s="67"/>
      <c r="H29" s="67"/>
      <c r="I29" s="67"/>
      <c r="J29" s="67"/>
      <c r="K29" s="67"/>
      <c r="L29" s="67"/>
    </row>
    <row r="30" spans="1:12" ht="19.5" customHeight="1">
      <c r="A30" s="65"/>
      <c r="B30" s="13"/>
      <c r="C30" s="13"/>
      <c r="D30" s="67"/>
      <c r="E30" s="67"/>
      <c r="F30" s="67"/>
      <c r="G30" s="67"/>
      <c r="H30" s="67"/>
      <c r="I30" s="67"/>
      <c r="J30" s="67"/>
      <c r="K30" s="67"/>
      <c r="L30" s="67"/>
    </row>
    <row r="33" spans="1:4" ht="17.25">
      <c r="A33" s="5" t="s">
        <v>48</v>
      </c>
      <c r="B33" s="4"/>
      <c r="C33" s="4"/>
      <c r="D33" s="4"/>
    </row>
    <row r="35" spans="1:12" s="6" customFormat="1" ht="15">
      <c r="A35" s="93" t="s">
        <v>24</v>
      </c>
      <c r="B35" s="93"/>
      <c r="C35" s="93"/>
      <c r="D35" s="93"/>
      <c r="E35" s="93"/>
      <c r="F35" s="93"/>
      <c r="G35" s="93"/>
      <c r="H35" s="93"/>
      <c r="I35" s="93"/>
      <c r="J35" s="93"/>
      <c r="K35" s="93"/>
      <c r="L35" s="93"/>
    </row>
    <row r="36" s="6" customFormat="1" ht="15"/>
    <row r="37" spans="1:3" s="6" customFormat="1" ht="15">
      <c r="A37" s="94" t="s">
        <v>100</v>
      </c>
      <c r="B37" s="94"/>
      <c r="C37" s="94"/>
    </row>
    <row r="38" s="6" customFormat="1" ht="15"/>
    <row r="39" spans="3:12" s="6" customFormat="1" ht="25.5" customHeight="1">
      <c r="C39" s="89">
        <f>H4</f>
        <v>0</v>
      </c>
      <c r="D39" s="89"/>
      <c r="E39" s="89"/>
      <c r="F39" s="8" t="s">
        <v>21</v>
      </c>
      <c r="G39" s="89"/>
      <c r="H39" s="89"/>
      <c r="I39" s="89"/>
      <c r="J39" s="89"/>
      <c r="K39" s="89"/>
      <c r="L39" s="7" t="s">
        <v>22</v>
      </c>
    </row>
    <row r="40" s="6" customFormat="1" ht="15"/>
    <row r="41" spans="1:12" s="6" customFormat="1" ht="15">
      <c r="A41" s="93" t="s">
        <v>44</v>
      </c>
      <c r="B41" s="93"/>
      <c r="C41" s="93"/>
      <c r="D41" s="93"/>
      <c r="E41" s="93"/>
      <c r="F41" s="93"/>
      <c r="G41" s="93"/>
      <c r="H41" s="93"/>
      <c r="I41" s="93"/>
      <c r="J41" s="93"/>
      <c r="K41" s="93"/>
      <c r="L41" s="93"/>
    </row>
    <row r="42" s="6" customFormat="1" ht="15"/>
    <row r="43" spans="1:3" s="6" customFormat="1" ht="15">
      <c r="A43" s="94" t="s">
        <v>100</v>
      </c>
      <c r="B43" s="94"/>
      <c r="C43" s="94"/>
    </row>
    <row r="44" s="6" customFormat="1" ht="15"/>
    <row r="45" spans="3:12" s="6" customFormat="1" ht="24" customHeight="1">
      <c r="C45" s="14"/>
      <c r="D45" s="95" t="s">
        <v>23</v>
      </c>
      <c r="E45" s="95"/>
      <c r="F45" s="95"/>
      <c r="G45" s="89"/>
      <c r="H45" s="89"/>
      <c r="I45" s="89"/>
      <c r="J45" s="89"/>
      <c r="K45" s="89"/>
      <c r="L45" s="7" t="s">
        <v>22</v>
      </c>
    </row>
    <row r="46" s="6" customFormat="1" ht="15"/>
    <row r="48" spans="1:12" ht="14.25">
      <c r="A48" s="90"/>
      <c r="B48" s="91"/>
      <c r="C48" s="91"/>
      <c r="D48" s="91"/>
      <c r="E48" s="91"/>
      <c r="F48" s="91"/>
      <c r="G48" s="91"/>
      <c r="H48" s="91"/>
      <c r="I48" s="91"/>
      <c r="J48" s="91"/>
      <c r="K48" s="91"/>
      <c r="L48" s="91"/>
    </row>
  </sheetData>
  <sheetProtection/>
  <mergeCells count="68">
    <mergeCell ref="E9:F10"/>
    <mergeCell ref="A13:A14"/>
    <mergeCell ref="A23:A24"/>
    <mergeCell ref="A25:A26"/>
    <mergeCell ref="A27:A28"/>
    <mergeCell ref="A29:A30"/>
    <mergeCell ref="A15:A16"/>
    <mergeCell ref="A17:A18"/>
    <mergeCell ref="A19:A20"/>
    <mergeCell ref="A21:A22"/>
    <mergeCell ref="K4:L5"/>
    <mergeCell ref="D4:E4"/>
    <mergeCell ref="F4:G4"/>
    <mergeCell ref="H4:J4"/>
    <mergeCell ref="A6:A7"/>
    <mergeCell ref="D13:E14"/>
    <mergeCell ref="A4:A5"/>
    <mergeCell ref="B4:B5"/>
    <mergeCell ref="D9:D10"/>
    <mergeCell ref="E8:F8"/>
    <mergeCell ref="A9:A10"/>
    <mergeCell ref="B8:C8"/>
    <mergeCell ref="B9:C10"/>
    <mergeCell ref="F13:L14"/>
    <mergeCell ref="K8:L8"/>
    <mergeCell ref="K9:L9"/>
    <mergeCell ref="K10:L10"/>
    <mergeCell ref="G9:G10"/>
    <mergeCell ref="H8:J8"/>
    <mergeCell ref="H9:J10"/>
    <mergeCell ref="D15:E16"/>
    <mergeCell ref="D17:E18"/>
    <mergeCell ref="D19:E20"/>
    <mergeCell ref="D21:E22"/>
    <mergeCell ref="F15:L16"/>
    <mergeCell ref="F17:L18"/>
    <mergeCell ref="F19:L20"/>
    <mergeCell ref="F21:L22"/>
    <mergeCell ref="C39:E39"/>
    <mergeCell ref="G39:K39"/>
    <mergeCell ref="D23:E24"/>
    <mergeCell ref="D25:E26"/>
    <mergeCell ref="D27:E28"/>
    <mergeCell ref="D29:E30"/>
    <mergeCell ref="F23:L24"/>
    <mergeCell ref="F25:L26"/>
    <mergeCell ref="F27:L28"/>
    <mergeCell ref="F29:L30"/>
    <mergeCell ref="B13:C13"/>
    <mergeCell ref="A48:L48"/>
    <mergeCell ref="A1:L1"/>
    <mergeCell ref="A2:L2"/>
    <mergeCell ref="A41:L41"/>
    <mergeCell ref="A43:C43"/>
    <mergeCell ref="G45:K45"/>
    <mergeCell ref="D45:F45"/>
    <mergeCell ref="A35:L35"/>
    <mergeCell ref="A37:C37"/>
    <mergeCell ref="D5:E5"/>
    <mergeCell ref="F5:G5"/>
    <mergeCell ref="H5:J5"/>
    <mergeCell ref="B11:D11"/>
    <mergeCell ref="E11:F11"/>
    <mergeCell ref="G11:L11"/>
    <mergeCell ref="B7:E7"/>
    <mergeCell ref="B6:E6"/>
    <mergeCell ref="G6:L6"/>
    <mergeCell ref="G7:L7"/>
  </mergeCells>
  <printOptions/>
  <pageMargins left="0.55" right="0.42" top="1" bottom="1" header="0.512" footer="0.512"/>
  <pageSetup horizontalDpi="300" verticalDpi="300" orientation="portrait" paperSize="9" scale="89" r:id="rId1"/>
  <rowBreaks count="1" manualBreakCount="1">
    <brk id="46" max="11" man="1"/>
  </rowBreaks>
</worksheet>
</file>

<file path=xl/worksheets/sheet9.xml><?xml version="1.0" encoding="utf-8"?>
<worksheet xmlns="http://schemas.openxmlformats.org/spreadsheetml/2006/main" xmlns:r="http://schemas.openxmlformats.org/officeDocument/2006/relationships">
  <dimension ref="A1:L48"/>
  <sheetViews>
    <sheetView view="pageBreakPreview" zoomScaleSheetLayoutView="100" zoomScalePageLayoutView="0" workbookViewId="0" topLeftCell="A1">
      <selection activeCell="B45" sqref="B45"/>
    </sheetView>
  </sheetViews>
  <sheetFormatPr defaultColWidth="9.00390625" defaultRowHeight="13.5"/>
  <cols>
    <col min="1" max="1" width="9.00390625" style="1" customWidth="1"/>
    <col min="2" max="3" width="14.625" style="1" customWidth="1"/>
    <col min="4" max="4" width="9.00390625" style="1" customWidth="1"/>
    <col min="5" max="5" width="4.625" style="1" bestFit="1" customWidth="1"/>
    <col min="6" max="7" width="9.00390625" style="1" customWidth="1"/>
    <col min="8" max="8" width="5.25390625" style="1" bestFit="1" customWidth="1"/>
    <col min="9" max="9" width="4.50390625" style="1" customWidth="1"/>
    <col min="10" max="10" width="3.375" style="1" bestFit="1" customWidth="1"/>
    <col min="11" max="11" width="4.875" style="1" customWidth="1"/>
    <col min="12" max="12" width="11.00390625" style="1" bestFit="1" customWidth="1"/>
    <col min="13" max="16384" width="9.00390625" style="1" customWidth="1"/>
  </cols>
  <sheetData>
    <row r="1" spans="1:12" ht="22.5">
      <c r="A1" s="92" t="s">
        <v>102</v>
      </c>
      <c r="B1" s="92"/>
      <c r="C1" s="92"/>
      <c r="D1" s="92"/>
      <c r="E1" s="92"/>
      <c r="F1" s="92"/>
      <c r="G1" s="92"/>
      <c r="H1" s="92"/>
      <c r="I1" s="92"/>
      <c r="J1" s="92"/>
      <c r="K1" s="92"/>
      <c r="L1" s="92"/>
    </row>
    <row r="2" spans="1:12" ht="22.5">
      <c r="A2" s="92" t="s">
        <v>103</v>
      </c>
      <c r="B2" s="92"/>
      <c r="C2" s="92"/>
      <c r="D2" s="92"/>
      <c r="E2" s="92"/>
      <c r="F2" s="92"/>
      <c r="G2" s="92"/>
      <c r="H2" s="92"/>
      <c r="I2" s="92"/>
      <c r="J2" s="92"/>
      <c r="K2" s="92"/>
      <c r="L2" s="92"/>
    </row>
    <row r="3" ht="13.5">
      <c r="A3" s="4"/>
    </row>
    <row r="4" spans="1:12" ht="13.5" customHeight="1">
      <c r="A4" s="65" t="s">
        <v>88</v>
      </c>
      <c r="B4" s="67"/>
      <c r="C4" s="49" t="s">
        <v>91</v>
      </c>
      <c r="D4" s="64"/>
      <c r="E4" s="61"/>
      <c r="F4" s="64"/>
      <c r="G4" s="62"/>
      <c r="H4" s="61"/>
      <c r="I4" s="61"/>
      <c r="J4" s="62"/>
      <c r="K4" s="74" t="s">
        <v>14</v>
      </c>
      <c r="L4" s="75"/>
    </row>
    <row r="5" spans="1:12" ht="25.5" customHeight="1">
      <c r="A5" s="65"/>
      <c r="B5" s="67"/>
      <c r="C5" s="49" t="s">
        <v>6</v>
      </c>
      <c r="D5" s="59"/>
      <c r="E5" s="60"/>
      <c r="F5" s="59" t="s">
        <v>12</v>
      </c>
      <c r="G5" s="63"/>
      <c r="H5" s="60"/>
      <c r="I5" s="60"/>
      <c r="J5" s="63"/>
      <c r="K5" s="76"/>
      <c r="L5" s="77"/>
    </row>
    <row r="6" spans="1:12" ht="19.5" customHeight="1">
      <c r="A6" s="66" t="s">
        <v>0</v>
      </c>
      <c r="B6" s="71" t="s">
        <v>10</v>
      </c>
      <c r="C6" s="72"/>
      <c r="D6" s="72"/>
      <c r="E6" s="73"/>
      <c r="F6" s="2" t="s">
        <v>9</v>
      </c>
      <c r="G6" s="67"/>
      <c r="H6" s="67"/>
      <c r="I6" s="67"/>
      <c r="J6" s="67"/>
      <c r="K6" s="67"/>
      <c r="L6" s="67"/>
    </row>
    <row r="7" spans="1:12" ht="19.5" customHeight="1">
      <c r="A7" s="66"/>
      <c r="B7" s="70"/>
      <c r="C7" s="70"/>
      <c r="D7" s="70"/>
      <c r="E7" s="70"/>
      <c r="F7" s="2" t="s">
        <v>15</v>
      </c>
      <c r="G7" s="67"/>
      <c r="H7" s="67"/>
      <c r="I7" s="67"/>
      <c r="J7" s="67"/>
      <c r="K7" s="67"/>
      <c r="L7" s="67"/>
    </row>
    <row r="8" spans="1:12" ht="13.5">
      <c r="A8" s="2" t="s">
        <v>1</v>
      </c>
      <c r="B8" s="81"/>
      <c r="C8" s="81"/>
      <c r="D8" s="3" t="s">
        <v>9</v>
      </c>
      <c r="E8" s="80"/>
      <c r="F8" s="80"/>
      <c r="G8" s="2" t="s">
        <v>1</v>
      </c>
      <c r="H8" s="86"/>
      <c r="I8" s="86"/>
      <c r="J8" s="86"/>
      <c r="K8" s="64" t="s">
        <v>78</v>
      </c>
      <c r="L8" s="62"/>
    </row>
    <row r="9" spans="1:12" ht="13.5">
      <c r="A9" s="65" t="s">
        <v>2</v>
      </c>
      <c r="B9" s="82"/>
      <c r="C9" s="82"/>
      <c r="D9" s="79" t="s">
        <v>16</v>
      </c>
      <c r="E9" s="80"/>
      <c r="F9" s="80"/>
      <c r="G9" s="65" t="s">
        <v>13</v>
      </c>
      <c r="H9" s="87"/>
      <c r="I9" s="87"/>
      <c r="J9" s="87"/>
      <c r="K9" s="84" t="s">
        <v>79</v>
      </c>
      <c r="L9" s="85"/>
    </row>
    <row r="10" spans="1:12" ht="13.5">
      <c r="A10" s="65"/>
      <c r="B10" s="83"/>
      <c r="C10" s="83"/>
      <c r="D10" s="79"/>
      <c r="E10" s="80"/>
      <c r="F10" s="80"/>
      <c r="G10" s="65"/>
      <c r="H10" s="88"/>
      <c r="I10" s="88"/>
      <c r="J10" s="88"/>
      <c r="K10" s="59" t="s">
        <v>77</v>
      </c>
      <c r="L10" s="63"/>
    </row>
    <row r="11" spans="1:12" ht="28.5" customHeight="1">
      <c r="A11" s="50" t="s">
        <v>90</v>
      </c>
      <c r="B11" s="67"/>
      <c r="C11" s="67"/>
      <c r="D11" s="67"/>
      <c r="E11" s="78" t="s">
        <v>92</v>
      </c>
      <c r="F11" s="67"/>
      <c r="G11" s="67"/>
      <c r="H11" s="67"/>
      <c r="I11" s="67"/>
      <c r="J11" s="67"/>
      <c r="K11" s="67"/>
      <c r="L11" s="67"/>
    </row>
    <row r="12" spans="1:12" ht="34.5" customHeight="1">
      <c r="A12" s="3" t="s">
        <v>45</v>
      </c>
      <c r="B12" s="2" t="s">
        <v>46</v>
      </c>
      <c r="C12" s="2" t="s">
        <v>7</v>
      </c>
      <c r="D12" s="10">
        <v>12</v>
      </c>
      <c r="E12" s="2" t="s">
        <v>11</v>
      </c>
      <c r="F12" s="2" t="s">
        <v>17</v>
      </c>
      <c r="G12" s="10"/>
      <c r="H12" s="2" t="s">
        <v>18</v>
      </c>
      <c r="I12" s="11"/>
      <c r="J12" s="2" t="s">
        <v>19</v>
      </c>
      <c r="K12" s="11"/>
      <c r="L12" s="2" t="s">
        <v>20</v>
      </c>
    </row>
    <row r="13" spans="1:12" ht="13.5">
      <c r="A13" s="65" t="s">
        <v>3</v>
      </c>
      <c r="B13" s="68" t="s">
        <v>1</v>
      </c>
      <c r="C13" s="69"/>
      <c r="D13" s="65" t="s">
        <v>8</v>
      </c>
      <c r="E13" s="65"/>
      <c r="F13" s="65" t="s">
        <v>76</v>
      </c>
      <c r="G13" s="65"/>
      <c r="H13" s="65"/>
      <c r="I13" s="65"/>
      <c r="J13" s="65"/>
      <c r="K13" s="65"/>
      <c r="L13" s="65"/>
    </row>
    <row r="14" spans="1:12" ht="13.5">
      <c r="A14" s="65"/>
      <c r="B14" s="2" t="s">
        <v>4</v>
      </c>
      <c r="C14" s="2" t="s">
        <v>5</v>
      </c>
      <c r="D14" s="65"/>
      <c r="E14" s="65"/>
      <c r="F14" s="65"/>
      <c r="G14" s="65"/>
      <c r="H14" s="65"/>
      <c r="I14" s="65"/>
      <c r="J14" s="65"/>
      <c r="K14" s="65"/>
      <c r="L14" s="65"/>
    </row>
    <row r="15" spans="1:12" ht="19.5" customHeight="1">
      <c r="A15" s="65">
        <v>1</v>
      </c>
      <c r="B15" s="12"/>
      <c r="C15" s="12"/>
      <c r="D15" s="67"/>
      <c r="E15" s="67"/>
      <c r="F15" s="67"/>
      <c r="G15" s="67"/>
      <c r="H15" s="67"/>
      <c r="I15" s="67"/>
      <c r="J15" s="67"/>
      <c r="K15" s="67"/>
      <c r="L15" s="67"/>
    </row>
    <row r="16" spans="1:12" ht="19.5" customHeight="1">
      <c r="A16" s="65"/>
      <c r="B16" s="13"/>
      <c r="C16" s="13"/>
      <c r="D16" s="67"/>
      <c r="E16" s="67"/>
      <c r="F16" s="67"/>
      <c r="G16" s="67"/>
      <c r="H16" s="67"/>
      <c r="I16" s="67"/>
      <c r="J16" s="67"/>
      <c r="K16" s="67"/>
      <c r="L16" s="67"/>
    </row>
    <row r="17" spans="1:12" ht="19.5" customHeight="1">
      <c r="A17" s="65">
        <v>2</v>
      </c>
      <c r="B17" s="12"/>
      <c r="C17" s="12"/>
      <c r="D17" s="67"/>
      <c r="E17" s="67"/>
      <c r="F17" s="67"/>
      <c r="G17" s="67"/>
      <c r="H17" s="67"/>
      <c r="I17" s="67"/>
      <c r="J17" s="67"/>
      <c r="K17" s="67"/>
      <c r="L17" s="67"/>
    </row>
    <row r="18" spans="1:12" ht="19.5" customHeight="1">
      <c r="A18" s="65"/>
      <c r="B18" s="13"/>
      <c r="C18" s="13"/>
      <c r="D18" s="67"/>
      <c r="E18" s="67"/>
      <c r="F18" s="67"/>
      <c r="G18" s="67"/>
      <c r="H18" s="67"/>
      <c r="I18" s="67"/>
      <c r="J18" s="67"/>
      <c r="K18" s="67"/>
      <c r="L18" s="67"/>
    </row>
    <row r="19" spans="1:12" ht="19.5" customHeight="1">
      <c r="A19" s="65">
        <v>3</v>
      </c>
      <c r="B19" s="12"/>
      <c r="C19" s="12"/>
      <c r="D19" s="67"/>
      <c r="E19" s="67"/>
      <c r="F19" s="67"/>
      <c r="G19" s="67"/>
      <c r="H19" s="67"/>
      <c r="I19" s="67"/>
      <c r="J19" s="67"/>
      <c r="K19" s="67"/>
      <c r="L19" s="67"/>
    </row>
    <row r="20" spans="1:12" ht="19.5" customHeight="1">
      <c r="A20" s="65"/>
      <c r="B20" s="13"/>
      <c r="C20" s="13"/>
      <c r="D20" s="67"/>
      <c r="E20" s="67"/>
      <c r="F20" s="67"/>
      <c r="G20" s="67"/>
      <c r="H20" s="67"/>
      <c r="I20" s="67"/>
      <c r="J20" s="67"/>
      <c r="K20" s="67"/>
      <c r="L20" s="67"/>
    </row>
    <row r="21" spans="1:12" ht="19.5" customHeight="1">
      <c r="A21" s="65">
        <v>4</v>
      </c>
      <c r="B21" s="12"/>
      <c r="C21" s="12"/>
      <c r="D21" s="67"/>
      <c r="E21" s="67"/>
      <c r="F21" s="67"/>
      <c r="G21" s="67"/>
      <c r="H21" s="67"/>
      <c r="I21" s="67"/>
      <c r="J21" s="67"/>
      <c r="K21" s="67"/>
      <c r="L21" s="67"/>
    </row>
    <row r="22" spans="1:12" ht="19.5" customHeight="1">
      <c r="A22" s="65"/>
      <c r="B22" s="13"/>
      <c r="C22" s="13"/>
      <c r="D22" s="67"/>
      <c r="E22" s="67"/>
      <c r="F22" s="67"/>
      <c r="G22" s="67"/>
      <c r="H22" s="67"/>
      <c r="I22" s="67"/>
      <c r="J22" s="67"/>
      <c r="K22" s="67"/>
      <c r="L22" s="67"/>
    </row>
    <row r="23" spans="1:12" ht="19.5" customHeight="1">
      <c r="A23" s="65">
        <v>5</v>
      </c>
      <c r="B23" s="12"/>
      <c r="C23" s="12"/>
      <c r="D23" s="67"/>
      <c r="E23" s="67"/>
      <c r="F23" s="67"/>
      <c r="G23" s="67"/>
      <c r="H23" s="67"/>
      <c r="I23" s="67"/>
      <c r="J23" s="67"/>
      <c r="K23" s="67"/>
      <c r="L23" s="67"/>
    </row>
    <row r="24" spans="1:12" ht="19.5" customHeight="1">
      <c r="A24" s="65"/>
      <c r="B24" s="13"/>
      <c r="C24" s="13"/>
      <c r="D24" s="67"/>
      <c r="E24" s="67"/>
      <c r="F24" s="67"/>
      <c r="G24" s="67"/>
      <c r="H24" s="67"/>
      <c r="I24" s="67"/>
      <c r="J24" s="67"/>
      <c r="K24" s="67"/>
      <c r="L24" s="67"/>
    </row>
    <row r="25" spans="1:12" ht="19.5" customHeight="1">
      <c r="A25" s="65">
        <v>6</v>
      </c>
      <c r="B25" s="12"/>
      <c r="C25" s="12"/>
      <c r="D25" s="67"/>
      <c r="E25" s="67"/>
      <c r="F25" s="67"/>
      <c r="G25" s="67"/>
      <c r="H25" s="67"/>
      <c r="I25" s="67"/>
      <c r="J25" s="67"/>
      <c r="K25" s="67"/>
      <c r="L25" s="67"/>
    </row>
    <row r="26" spans="1:12" ht="19.5" customHeight="1">
      <c r="A26" s="65"/>
      <c r="B26" s="13"/>
      <c r="C26" s="13"/>
      <c r="D26" s="67"/>
      <c r="E26" s="67"/>
      <c r="F26" s="67"/>
      <c r="G26" s="67"/>
      <c r="H26" s="67"/>
      <c r="I26" s="67"/>
      <c r="J26" s="67"/>
      <c r="K26" s="67"/>
      <c r="L26" s="67"/>
    </row>
    <row r="27" spans="1:12" ht="19.5" customHeight="1">
      <c r="A27" s="65">
        <v>7</v>
      </c>
      <c r="B27" s="12"/>
      <c r="C27" s="12"/>
      <c r="D27" s="67"/>
      <c r="E27" s="67"/>
      <c r="F27" s="67"/>
      <c r="G27" s="67"/>
      <c r="H27" s="67"/>
      <c r="I27" s="67"/>
      <c r="J27" s="67"/>
      <c r="K27" s="67"/>
      <c r="L27" s="67"/>
    </row>
    <row r="28" spans="1:12" ht="19.5" customHeight="1">
      <c r="A28" s="65"/>
      <c r="B28" s="13"/>
      <c r="C28" s="13"/>
      <c r="D28" s="67"/>
      <c r="E28" s="67"/>
      <c r="F28" s="67"/>
      <c r="G28" s="67"/>
      <c r="H28" s="67"/>
      <c r="I28" s="67"/>
      <c r="J28" s="67"/>
      <c r="K28" s="67"/>
      <c r="L28" s="67"/>
    </row>
    <row r="29" spans="1:12" ht="19.5" customHeight="1">
      <c r="A29" s="65">
        <v>8</v>
      </c>
      <c r="B29" s="12"/>
      <c r="C29" s="12"/>
      <c r="D29" s="67"/>
      <c r="E29" s="67"/>
      <c r="F29" s="67"/>
      <c r="G29" s="67"/>
      <c r="H29" s="67"/>
      <c r="I29" s="67"/>
      <c r="J29" s="67"/>
      <c r="K29" s="67"/>
      <c r="L29" s="67"/>
    </row>
    <row r="30" spans="1:12" ht="19.5" customHeight="1">
      <c r="A30" s="65"/>
      <c r="B30" s="13"/>
      <c r="C30" s="13"/>
      <c r="D30" s="67"/>
      <c r="E30" s="67"/>
      <c r="F30" s="67"/>
      <c r="G30" s="67"/>
      <c r="H30" s="67"/>
      <c r="I30" s="67"/>
      <c r="J30" s="67"/>
      <c r="K30" s="67"/>
      <c r="L30" s="67"/>
    </row>
    <row r="33" spans="1:4" ht="17.25">
      <c r="A33" s="5" t="s">
        <v>48</v>
      </c>
      <c r="B33" s="4"/>
      <c r="C33" s="4"/>
      <c r="D33" s="4"/>
    </row>
    <row r="35" spans="1:12" s="6" customFormat="1" ht="15">
      <c r="A35" s="93" t="s">
        <v>24</v>
      </c>
      <c r="B35" s="93"/>
      <c r="C35" s="93"/>
      <c r="D35" s="93"/>
      <c r="E35" s="93"/>
      <c r="F35" s="93"/>
      <c r="G35" s="93"/>
      <c r="H35" s="93"/>
      <c r="I35" s="93"/>
      <c r="J35" s="93"/>
      <c r="K35" s="93"/>
      <c r="L35" s="93"/>
    </row>
    <row r="36" s="6" customFormat="1" ht="15"/>
    <row r="37" spans="1:3" s="6" customFormat="1" ht="15">
      <c r="A37" s="94" t="s">
        <v>100</v>
      </c>
      <c r="B37" s="94"/>
      <c r="C37" s="94"/>
    </row>
    <row r="38" s="6" customFormat="1" ht="15"/>
    <row r="39" spans="3:12" s="6" customFormat="1" ht="25.5" customHeight="1">
      <c r="C39" s="89">
        <f>H4</f>
        <v>0</v>
      </c>
      <c r="D39" s="89"/>
      <c r="E39" s="89"/>
      <c r="F39" s="8" t="s">
        <v>21</v>
      </c>
      <c r="G39" s="89"/>
      <c r="H39" s="89"/>
      <c r="I39" s="89"/>
      <c r="J39" s="89"/>
      <c r="K39" s="89"/>
      <c r="L39" s="7" t="s">
        <v>22</v>
      </c>
    </row>
    <row r="40" s="6" customFormat="1" ht="15"/>
    <row r="41" spans="1:12" s="6" customFormat="1" ht="15">
      <c r="A41" s="93" t="s">
        <v>44</v>
      </c>
      <c r="B41" s="93"/>
      <c r="C41" s="93"/>
      <c r="D41" s="93"/>
      <c r="E41" s="93"/>
      <c r="F41" s="93"/>
      <c r="G41" s="93"/>
      <c r="H41" s="93"/>
      <c r="I41" s="93"/>
      <c r="J41" s="93"/>
      <c r="K41" s="93"/>
      <c r="L41" s="93"/>
    </row>
    <row r="42" s="6" customFormat="1" ht="15"/>
    <row r="43" spans="1:3" s="6" customFormat="1" ht="15">
      <c r="A43" s="94" t="s">
        <v>100</v>
      </c>
      <c r="B43" s="94"/>
      <c r="C43" s="94"/>
    </row>
    <row r="44" s="6" customFormat="1" ht="15"/>
    <row r="45" spans="3:12" s="6" customFormat="1" ht="24" customHeight="1">
      <c r="C45" s="14"/>
      <c r="D45" s="95" t="s">
        <v>23</v>
      </c>
      <c r="E45" s="95"/>
      <c r="F45" s="95"/>
      <c r="G45" s="89"/>
      <c r="H45" s="89"/>
      <c r="I45" s="89"/>
      <c r="J45" s="89"/>
      <c r="K45" s="89"/>
      <c r="L45" s="7" t="s">
        <v>22</v>
      </c>
    </row>
    <row r="46" s="6" customFormat="1" ht="15"/>
    <row r="48" spans="1:12" ht="14.25">
      <c r="A48" s="90"/>
      <c r="B48" s="91"/>
      <c r="C48" s="91"/>
      <c r="D48" s="91"/>
      <c r="E48" s="91"/>
      <c r="F48" s="91"/>
      <c r="G48" s="91"/>
      <c r="H48" s="91"/>
      <c r="I48" s="91"/>
      <c r="J48" s="91"/>
      <c r="K48" s="91"/>
      <c r="L48" s="91"/>
    </row>
  </sheetData>
  <sheetProtection/>
  <mergeCells count="68">
    <mergeCell ref="A35:L35"/>
    <mergeCell ref="A37:C37"/>
    <mergeCell ref="C39:E39"/>
    <mergeCell ref="G39:K39"/>
    <mergeCell ref="A48:L48"/>
    <mergeCell ref="A41:L41"/>
    <mergeCell ref="A43:C43"/>
    <mergeCell ref="D45:F45"/>
    <mergeCell ref="G45:K45"/>
    <mergeCell ref="D19:E20"/>
    <mergeCell ref="F19:L20"/>
    <mergeCell ref="A27:A28"/>
    <mergeCell ref="D27:E28"/>
    <mergeCell ref="F27:L28"/>
    <mergeCell ref="A29:A30"/>
    <mergeCell ref="D29:E30"/>
    <mergeCell ref="F29:L30"/>
    <mergeCell ref="A23:A24"/>
    <mergeCell ref="D23:E24"/>
    <mergeCell ref="F23:L24"/>
    <mergeCell ref="A25:A26"/>
    <mergeCell ref="D25:E26"/>
    <mergeCell ref="F25:L26"/>
    <mergeCell ref="A21:A22"/>
    <mergeCell ref="D21:E22"/>
    <mergeCell ref="F21:L22"/>
    <mergeCell ref="A15:A16"/>
    <mergeCell ref="D15:E16"/>
    <mergeCell ref="A17:A18"/>
    <mergeCell ref="D17:E18"/>
    <mergeCell ref="F17:L18"/>
    <mergeCell ref="F15:L16"/>
    <mergeCell ref="A19:A20"/>
    <mergeCell ref="A13:A14"/>
    <mergeCell ref="B13:C13"/>
    <mergeCell ref="D13:E14"/>
    <mergeCell ref="F13:L14"/>
    <mergeCell ref="A9:A10"/>
    <mergeCell ref="B9:C10"/>
    <mergeCell ref="D9:D10"/>
    <mergeCell ref="E9:F10"/>
    <mergeCell ref="B11:D11"/>
    <mergeCell ref="E11:F11"/>
    <mergeCell ref="G9:G10"/>
    <mergeCell ref="H9:J10"/>
    <mergeCell ref="A6:A7"/>
    <mergeCell ref="B6:E6"/>
    <mergeCell ref="G6:L6"/>
    <mergeCell ref="B7:E7"/>
    <mergeCell ref="G7:L7"/>
    <mergeCell ref="K9:L9"/>
    <mergeCell ref="K10:L10"/>
    <mergeCell ref="H5:J5"/>
    <mergeCell ref="A1:L1"/>
    <mergeCell ref="A2:L2"/>
    <mergeCell ref="A4:A5"/>
    <mergeCell ref="B4:B5"/>
    <mergeCell ref="K4:L5"/>
    <mergeCell ref="G11:L11"/>
    <mergeCell ref="B8:C8"/>
    <mergeCell ref="E8:F8"/>
    <mergeCell ref="H8:J8"/>
    <mergeCell ref="K8:L8"/>
    <mergeCell ref="D4:E4"/>
    <mergeCell ref="F4:G4"/>
    <mergeCell ref="H4:J4"/>
    <mergeCell ref="D5:E5"/>
    <mergeCell ref="F5:G5"/>
  </mergeCells>
  <printOptions/>
  <pageMargins left="0.35" right="0.17" top="0.53" bottom="0.2" header="0.512" footer="0.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OKINAWA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dc:creator>
  <cp:keywords/>
  <dc:description/>
  <cp:lastModifiedBy>nakahodo tadasi</cp:lastModifiedBy>
  <cp:lastPrinted>2017-10-18T00:58:43Z</cp:lastPrinted>
  <dcterms:created xsi:type="dcterms:W3CDTF">2005-10-21T14:48:17Z</dcterms:created>
  <dcterms:modified xsi:type="dcterms:W3CDTF">2017-10-18T01:00:02Z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