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ED1053\Downloads\"/>
    </mc:Choice>
  </mc:AlternateContent>
  <xr:revisionPtr revIDLastSave="0" documentId="13_ncr:1_{5E9D7CD9-AD08-4A4C-B763-78027FB0449F}" xr6:coauthVersionLast="47" xr6:coauthVersionMax="47" xr10:uidLastSave="{00000000-0000-0000-0000-000000000000}"/>
  <bookViews>
    <workbookView xWindow="-108" yWindow="-108" windowWidth="23256" windowHeight="12456" tabRatio="808" xr2:uid="{00000000-000D-0000-FFFF-FFFF00000000}"/>
  </bookViews>
  <sheets>
    <sheet name="申込手順" sheetId="32" r:id="rId1"/>
    <sheet name="男子申込用紙" sheetId="1" r:id="rId2"/>
    <sheet name="男子ﾁｰﾑ紹介文" sheetId="25" r:id="rId3"/>
    <sheet name="女子申込用紙" sheetId="17" r:id="rId4"/>
    <sheet name="女子ﾁｰﾑ紹介文" sheetId="30" r:id="rId5"/>
    <sheet name="男子申込用紙２枚目個人戦追加用" sheetId="13" r:id="rId6"/>
    <sheet name="女子申込用紙２枚目個人戦追加用" sheetId="18" r:id="rId7"/>
    <sheet name="Ｔ男子" sheetId="10" r:id="rId8"/>
    <sheet name="Ｓ男子" sheetId="11" r:id="rId9"/>
    <sheet name="Ｄ男子" sheetId="14" r:id="rId10"/>
    <sheet name="Ｔ女子" sheetId="19" r:id="rId11"/>
    <sheet name="Ｓ女子" sheetId="22" r:id="rId12"/>
    <sheet name="Ｄ女子" sheetId="23" r:id="rId13"/>
    <sheet name="男子オーダー用紙" sheetId="26" r:id="rId14"/>
    <sheet name="女子オーダー用紙" sheetId="27" r:id="rId15"/>
  </sheets>
  <definedNames>
    <definedName name="_xlnm.Print_Area" localSheetId="14">女子オーダー用紙!$A$1:$V$19</definedName>
    <definedName name="_xlnm.Print_Area" localSheetId="4">女子ﾁｰﾑ紹介文!$A$1:$N$24</definedName>
    <definedName name="_xlnm.Print_Area" localSheetId="3">女子申込用紙!$A$1:$K$48</definedName>
    <definedName name="_xlnm.Print_Area" localSheetId="6">女子申込用紙２枚目個人戦追加用!$A$1:$K$47</definedName>
    <definedName name="_xlnm.Print_Area" localSheetId="0">申込手順!$A$1:$K$65</definedName>
    <definedName name="_xlnm.Print_Area" localSheetId="13">男子オーダー用紙!$A$1:$V$19</definedName>
    <definedName name="_xlnm.Print_Area" localSheetId="2">男子ﾁｰﾑ紹介文!$A$1:$N$24</definedName>
    <definedName name="_xlnm.Print_Area" localSheetId="1">男子申込用紙!$A$1:$K$48</definedName>
    <definedName name="_xlnm.Print_Area" localSheetId="5">男子申込用紙２枚目個人戦追加用!$A$1:$K$47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5" l="1"/>
  <c r="D47" i="1"/>
  <c r="D47" i="17" l="1"/>
  <c r="A1" i="25"/>
  <c r="C12" i="13"/>
  <c r="C14" i="18"/>
  <c r="A1" i="17"/>
  <c r="B9" i="26" l="1"/>
  <c r="R9" i="26" s="1"/>
  <c r="E11" i="18"/>
  <c r="A47" i="13"/>
  <c r="E11" i="13"/>
  <c r="D46" i="13" s="1"/>
  <c r="C8" i="30"/>
  <c r="C16" i="18"/>
  <c r="J11" i="18"/>
  <c r="J11" i="13"/>
  <c r="C16" i="13"/>
  <c r="B8" i="30"/>
  <c r="D7" i="30"/>
  <c r="B7" i="30"/>
  <c r="H9" i="18"/>
  <c r="H8" i="18"/>
  <c r="H9" i="13"/>
  <c r="H8" i="13"/>
  <c r="A1" i="30"/>
  <c r="C2" i="17"/>
  <c r="B8" i="25"/>
  <c r="D7" i="25"/>
  <c r="B7" i="25"/>
  <c r="C18" i="27"/>
  <c r="S18" i="27" s="1"/>
  <c r="C17" i="27"/>
  <c r="K17" i="27"/>
  <c r="C16" i="27"/>
  <c r="S16" i="27" s="1"/>
  <c r="C15" i="27"/>
  <c r="K15" i="27" s="1"/>
  <c r="S15" i="27"/>
  <c r="C14" i="27"/>
  <c r="S14" i="27" s="1"/>
  <c r="C13" i="27"/>
  <c r="S13" i="27" s="1"/>
  <c r="C12" i="27"/>
  <c r="S12" i="27" s="1"/>
  <c r="B9" i="27"/>
  <c r="J9" i="27" s="1"/>
  <c r="B7" i="27"/>
  <c r="R7" i="27" s="1"/>
  <c r="B4" i="27"/>
  <c r="R4" i="27" s="1"/>
  <c r="C18" i="26"/>
  <c r="K18" i="26" s="1"/>
  <c r="C17" i="26"/>
  <c r="S17" i="26" s="1"/>
  <c r="C16" i="26"/>
  <c r="S16" i="26" s="1"/>
  <c r="C15" i="26"/>
  <c r="S15" i="26" s="1"/>
  <c r="C14" i="26"/>
  <c r="S14" i="26" s="1"/>
  <c r="C13" i="26"/>
  <c r="S13" i="26"/>
  <c r="C12" i="26"/>
  <c r="K12" i="26"/>
  <c r="B7" i="26"/>
  <c r="R7" i="26" s="1"/>
  <c r="B4" i="26"/>
  <c r="J4" i="26" s="1"/>
  <c r="A1" i="18"/>
  <c r="A1" i="13"/>
  <c r="N21" i="23"/>
  <c r="N19" i="23"/>
  <c r="N17" i="23"/>
  <c r="N15" i="23"/>
  <c r="N13" i="23"/>
  <c r="N11" i="23"/>
  <c r="N9" i="23"/>
  <c r="N7" i="23"/>
  <c r="N14" i="22"/>
  <c r="N13" i="22"/>
  <c r="N12" i="22"/>
  <c r="N11" i="22"/>
  <c r="N10" i="22"/>
  <c r="N9" i="22"/>
  <c r="N8" i="22"/>
  <c r="N7" i="22"/>
  <c r="H13" i="19"/>
  <c r="G13" i="19"/>
  <c r="K16" i="18"/>
  <c r="H16" i="18"/>
  <c r="H14" i="18"/>
  <c r="N21" i="14"/>
  <c r="N19" i="14"/>
  <c r="N17" i="14"/>
  <c r="N15" i="14"/>
  <c r="N13" i="14"/>
  <c r="N11" i="14"/>
  <c r="N9" i="14"/>
  <c r="N7" i="14"/>
  <c r="K16" i="13"/>
  <c r="H16" i="13"/>
  <c r="H14" i="13"/>
  <c r="H13" i="10"/>
  <c r="G13" i="10"/>
  <c r="N8" i="11"/>
  <c r="N9" i="11"/>
  <c r="N10" i="11"/>
  <c r="N11" i="11"/>
  <c r="N12" i="11"/>
  <c r="N13" i="11"/>
  <c r="N14" i="11"/>
  <c r="N7" i="11"/>
  <c r="G21" i="19"/>
  <c r="G21" i="10"/>
  <c r="B7" i="14"/>
  <c r="C7" i="14"/>
  <c r="J22" i="23"/>
  <c r="J21" i="23"/>
  <c r="J20" i="23"/>
  <c r="J19" i="23"/>
  <c r="J18" i="23"/>
  <c r="J17" i="23"/>
  <c r="J16" i="23"/>
  <c r="J15" i="23"/>
  <c r="J14" i="23"/>
  <c r="J13" i="23"/>
  <c r="J12" i="23"/>
  <c r="J11" i="23"/>
  <c r="J10" i="23"/>
  <c r="J9" i="23"/>
  <c r="J8" i="23"/>
  <c r="J7" i="23"/>
  <c r="H13" i="23"/>
  <c r="H11" i="23"/>
  <c r="H9" i="23"/>
  <c r="H7" i="23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H13" i="14"/>
  <c r="H11" i="14"/>
  <c r="H9" i="14"/>
  <c r="H7" i="14"/>
  <c r="C14" i="22"/>
  <c r="B14" i="22"/>
  <c r="C13" i="22"/>
  <c r="B13" i="22"/>
  <c r="E13" i="22" s="1"/>
  <c r="C12" i="22"/>
  <c r="B12" i="22"/>
  <c r="E12" i="22" s="1"/>
  <c r="C11" i="22"/>
  <c r="B11" i="22"/>
  <c r="C10" i="22"/>
  <c r="B10" i="22"/>
  <c r="C9" i="22"/>
  <c r="B9" i="22"/>
  <c r="C8" i="22"/>
  <c r="B8" i="22"/>
  <c r="E8" i="22" s="1"/>
  <c r="C7" i="22"/>
  <c r="B7" i="22"/>
  <c r="E7" i="22" s="1"/>
  <c r="C21" i="23"/>
  <c r="B21" i="23"/>
  <c r="C19" i="23"/>
  <c r="B19" i="23"/>
  <c r="C17" i="23"/>
  <c r="B17" i="23"/>
  <c r="C15" i="23"/>
  <c r="B15" i="23"/>
  <c r="E15" i="23" s="1"/>
  <c r="C13" i="23"/>
  <c r="B13" i="23"/>
  <c r="C11" i="23"/>
  <c r="B11" i="23"/>
  <c r="C9" i="23"/>
  <c r="B9" i="23"/>
  <c r="E9" i="23" s="1"/>
  <c r="C7" i="23"/>
  <c r="B7" i="23"/>
  <c r="E7" i="23" s="1"/>
  <c r="F22" i="23"/>
  <c r="C11" i="18"/>
  <c r="H17" i="23" s="1"/>
  <c r="F21" i="23"/>
  <c r="F20" i="23"/>
  <c r="F19" i="23"/>
  <c r="F18" i="23"/>
  <c r="F17" i="23"/>
  <c r="F16" i="23"/>
  <c r="F15" i="23"/>
  <c r="F14" i="23"/>
  <c r="L13" i="23"/>
  <c r="K13" i="23"/>
  <c r="F13" i="23"/>
  <c r="F12" i="23"/>
  <c r="L11" i="23"/>
  <c r="K11" i="23"/>
  <c r="F11" i="23"/>
  <c r="F10" i="23"/>
  <c r="L9" i="23"/>
  <c r="K9" i="23"/>
  <c r="F9" i="23"/>
  <c r="F8" i="23"/>
  <c r="L7" i="23"/>
  <c r="K7" i="23"/>
  <c r="F7" i="23"/>
  <c r="E8" i="23"/>
  <c r="E10" i="23"/>
  <c r="E12" i="23"/>
  <c r="E14" i="23"/>
  <c r="E16" i="23"/>
  <c r="E18" i="23"/>
  <c r="E20" i="23"/>
  <c r="E22" i="23"/>
  <c r="B9" i="14"/>
  <c r="C9" i="14"/>
  <c r="E10" i="14"/>
  <c r="B11" i="14"/>
  <c r="C11" i="14"/>
  <c r="E12" i="14"/>
  <c r="B13" i="14"/>
  <c r="C13" i="14"/>
  <c r="E14" i="14"/>
  <c r="B15" i="14"/>
  <c r="C15" i="14"/>
  <c r="E16" i="14"/>
  <c r="B17" i="14"/>
  <c r="C17" i="14"/>
  <c r="E18" i="14"/>
  <c r="B19" i="14"/>
  <c r="C19" i="14"/>
  <c r="E20" i="14"/>
  <c r="B21" i="14"/>
  <c r="C21" i="14"/>
  <c r="E22" i="14"/>
  <c r="E8" i="14"/>
  <c r="L14" i="22"/>
  <c r="K14" i="22"/>
  <c r="J14" i="22"/>
  <c r="H14" i="22"/>
  <c r="L13" i="22"/>
  <c r="K13" i="22"/>
  <c r="J13" i="22"/>
  <c r="H13" i="22"/>
  <c r="L12" i="22"/>
  <c r="K12" i="22"/>
  <c r="J12" i="22"/>
  <c r="H12" i="22"/>
  <c r="L11" i="22"/>
  <c r="K11" i="22"/>
  <c r="J11" i="22"/>
  <c r="H11" i="22"/>
  <c r="L10" i="22"/>
  <c r="K10" i="22"/>
  <c r="J10" i="22"/>
  <c r="H10" i="22"/>
  <c r="L9" i="22"/>
  <c r="K9" i="22"/>
  <c r="J9" i="22"/>
  <c r="H9" i="22"/>
  <c r="L8" i="22"/>
  <c r="K8" i="22"/>
  <c r="J8" i="22"/>
  <c r="H8" i="22"/>
  <c r="L7" i="22"/>
  <c r="K7" i="22"/>
  <c r="J7" i="22"/>
  <c r="H7" i="22"/>
  <c r="F14" i="22"/>
  <c r="F13" i="22"/>
  <c r="F12" i="22"/>
  <c r="F11" i="22"/>
  <c r="F10" i="22"/>
  <c r="F9" i="22"/>
  <c r="F8" i="22"/>
  <c r="F7" i="22"/>
  <c r="B8" i="11"/>
  <c r="C8" i="11"/>
  <c r="B9" i="11"/>
  <c r="C9" i="11"/>
  <c r="B10" i="11"/>
  <c r="E10" i="11" s="1"/>
  <c r="B11" i="11"/>
  <c r="C11" i="11"/>
  <c r="B12" i="11"/>
  <c r="C12" i="11"/>
  <c r="B13" i="11"/>
  <c r="C13" i="11"/>
  <c r="B14" i="11"/>
  <c r="C14" i="11"/>
  <c r="B7" i="11"/>
  <c r="C7" i="11"/>
  <c r="C10" i="11"/>
  <c r="F7" i="11"/>
  <c r="H7" i="11"/>
  <c r="B45" i="17"/>
  <c r="B47" i="17"/>
  <c r="I3" i="18"/>
  <c r="B44" i="18" s="1"/>
  <c r="H5" i="18"/>
  <c r="I6" i="18"/>
  <c r="H11" i="18"/>
  <c r="K21" i="23" s="1"/>
  <c r="C12" i="18"/>
  <c r="H12" i="18"/>
  <c r="H13" i="18"/>
  <c r="L15" i="23"/>
  <c r="C47" i="18"/>
  <c r="C8" i="19"/>
  <c r="E8" i="19"/>
  <c r="G8" i="19" s="1"/>
  <c r="G9" i="19"/>
  <c r="G11" i="19"/>
  <c r="G12" i="19"/>
  <c r="G14" i="19"/>
  <c r="H14" i="19"/>
  <c r="G15" i="19"/>
  <c r="H15" i="19"/>
  <c r="G16" i="19"/>
  <c r="H16" i="19"/>
  <c r="G17" i="19"/>
  <c r="H17" i="19"/>
  <c r="G18" i="19"/>
  <c r="H18" i="19"/>
  <c r="G19" i="19"/>
  <c r="H19" i="19"/>
  <c r="G20" i="19"/>
  <c r="H20" i="19"/>
  <c r="H21" i="19"/>
  <c r="C14" i="13"/>
  <c r="L17" i="14" s="1"/>
  <c r="H11" i="13"/>
  <c r="K17" i="14" s="1"/>
  <c r="K15" i="14"/>
  <c r="C11" i="13"/>
  <c r="H21" i="14" s="1"/>
  <c r="H17" i="14"/>
  <c r="L9" i="14"/>
  <c r="L11" i="14"/>
  <c r="L13" i="14"/>
  <c r="L7" i="14"/>
  <c r="K9" i="14"/>
  <c r="K11" i="14"/>
  <c r="K13" i="14"/>
  <c r="K7" i="14"/>
  <c r="I3" i="13"/>
  <c r="B44" i="13" s="1"/>
  <c r="C47" i="13"/>
  <c r="I6" i="13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L8" i="11"/>
  <c r="L9" i="11"/>
  <c r="L10" i="11"/>
  <c r="L11" i="11"/>
  <c r="L12" i="11"/>
  <c r="L13" i="11"/>
  <c r="L14" i="11"/>
  <c r="L7" i="11"/>
  <c r="K8" i="11"/>
  <c r="K9" i="11"/>
  <c r="K10" i="11"/>
  <c r="K11" i="11"/>
  <c r="K12" i="11"/>
  <c r="K13" i="11"/>
  <c r="K14" i="11"/>
  <c r="K7" i="11"/>
  <c r="J14" i="11"/>
  <c r="J13" i="11"/>
  <c r="J12" i="11"/>
  <c r="J11" i="11"/>
  <c r="J10" i="11"/>
  <c r="J9" i="11"/>
  <c r="J8" i="11"/>
  <c r="H8" i="11"/>
  <c r="H9" i="11"/>
  <c r="H10" i="11"/>
  <c r="H11" i="11"/>
  <c r="H12" i="11"/>
  <c r="H13" i="11"/>
  <c r="H14" i="11"/>
  <c r="F14" i="11"/>
  <c r="F13" i="11"/>
  <c r="F12" i="11"/>
  <c r="F11" i="11"/>
  <c r="H13" i="13"/>
  <c r="H12" i="13"/>
  <c r="J7" i="11"/>
  <c r="C8" i="10"/>
  <c r="E8" i="10"/>
  <c r="H14" i="10"/>
  <c r="H21" i="10"/>
  <c r="H20" i="10"/>
  <c r="H19" i="10"/>
  <c r="H18" i="10"/>
  <c r="H17" i="10"/>
  <c r="H16" i="10"/>
  <c r="H15" i="10"/>
  <c r="F10" i="11"/>
  <c r="F9" i="11"/>
  <c r="F8" i="11"/>
  <c r="B45" i="1"/>
  <c r="G12" i="10"/>
  <c r="G11" i="10"/>
  <c r="G9" i="10"/>
  <c r="B47" i="1"/>
  <c r="G16" i="10"/>
  <c r="G17" i="10"/>
  <c r="G18" i="10"/>
  <c r="G19" i="10"/>
  <c r="G20" i="10"/>
  <c r="G15" i="10"/>
  <c r="G14" i="10"/>
  <c r="R9" i="27"/>
  <c r="K14" i="26"/>
  <c r="S18" i="26"/>
  <c r="S17" i="27"/>
  <c r="K21" i="14"/>
  <c r="K16" i="26"/>
  <c r="K13" i="26"/>
  <c r="J7" i="26"/>
  <c r="H15" i="23"/>
  <c r="K13" i="27"/>
  <c r="K14" i="27"/>
  <c r="S12" i="26"/>
  <c r="B46" i="18"/>
  <c r="K16" i="27"/>
  <c r="E10" i="22"/>
  <c r="E14" i="22"/>
  <c r="J7" i="27"/>
  <c r="K18" i="27"/>
  <c r="K12" i="27"/>
  <c r="H19" i="23"/>
  <c r="L19" i="23"/>
  <c r="L17" i="23"/>
  <c r="K17" i="23"/>
  <c r="K19" i="23"/>
  <c r="L15" i="14"/>
  <c r="L21" i="14"/>
  <c r="K19" i="14"/>
  <c r="K15" i="23"/>
  <c r="B46" i="13"/>
  <c r="J4" i="27" l="1"/>
  <c r="R4" i="26"/>
  <c r="E8" i="11"/>
  <c r="H19" i="14"/>
  <c r="E13" i="14"/>
  <c r="E21" i="14"/>
  <c r="H15" i="14"/>
  <c r="E17" i="14"/>
  <c r="E19" i="23"/>
  <c r="E11" i="22"/>
  <c r="L19" i="14"/>
  <c r="E9" i="11"/>
  <c r="E9" i="22"/>
  <c r="E9" i="14"/>
  <c r="H21" i="23"/>
  <c r="E13" i="23"/>
  <c r="E17" i="23"/>
  <c r="E11" i="23"/>
  <c r="E14" i="11"/>
  <c r="E12" i="11"/>
  <c r="E15" i="14"/>
  <c r="E7" i="14"/>
  <c r="J9" i="26"/>
  <c r="K17" i="26"/>
  <c r="E7" i="11"/>
  <c r="E13" i="11"/>
  <c r="E11" i="11"/>
  <c r="E19" i="14"/>
  <c r="E11" i="14"/>
  <c r="G8" i="10"/>
  <c r="E21" i="23"/>
  <c r="L21" i="23"/>
  <c r="K15" i="26"/>
  <c r="B5" i="26"/>
  <c r="R5" i="26" s="1"/>
  <c r="I9" i="17"/>
  <c r="B5" i="27" s="1"/>
  <c r="I8" i="13"/>
  <c r="I8" i="18" l="1"/>
  <c r="J5" i="26"/>
  <c r="R5" i="27"/>
  <c r="J5" i="27"/>
  <c r="I9" i="13"/>
  <c r="B6" i="26"/>
  <c r="J6" i="26" s="1"/>
  <c r="I10" i="17"/>
  <c r="B6" i="27" s="1"/>
  <c r="R6" i="26" l="1"/>
  <c r="J6" i="27"/>
  <c r="R6" i="27"/>
  <c r="I9" i="18"/>
</calcChain>
</file>

<file path=xl/sharedStrings.xml><?xml version="1.0" encoding="utf-8"?>
<sst xmlns="http://schemas.openxmlformats.org/spreadsheetml/2006/main" count="758" uniqueCount="171">
  <si>
    <t>　</t>
    <phoneticPr fontId="2"/>
  </si>
  <si>
    <t>学年</t>
    <rPh sb="0" eb="2">
      <t>ガクネン</t>
    </rPh>
    <phoneticPr fontId="2"/>
  </si>
  <si>
    <t>コーチ</t>
    <phoneticPr fontId="2"/>
  </si>
  <si>
    <t>監　督</t>
    <rPh sb="0" eb="1">
      <t>ラン</t>
    </rPh>
    <rPh sb="2" eb="3">
      <t>ヨシ</t>
    </rPh>
    <phoneticPr fontId="2"/>
  </si>
  <si>
    <t>連絡先</t>
    <rPh sb="0" eb="3">
      <t>レンラクサキ</t>
    </rPh>
    <phoneticPr fontId="2"/>
  </si>
  <si>
    <t>印</t>
    <rPh sb="0" eb="1">
      <t>イン</t>
    </rPh>
    <phoneticPr fontId="2"/>
  </si>
  <si>
    <t>学校名</t>
    <rPh sb="0" eb="2">
      <t>ガッコウ</t>
    </rPh>
    <rPh sb="2" eb="3">
      <t>メイ</t>
    </rPh>
    <phoneticPr fontId="2"/>
  </si>
  <si>
    <t>中学校</t>
    <rPh sb="0" eb="3">
      <t>チュウガッコウ</t>
    </rPh>
    <phoneticPr fontId="2"/>
  </si>
  <si>
    <t>コード番号</t>
    <rPh sb="3" eb="5">
      <t>バンゴウ</t>
    </rPh>
    <phoneticPr fontId="2"/>
  </si>
  <si>
    <t>マネージャー</t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</si>
  <si>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</si>
  <si>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</si>
  <si>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</si>
  <si>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</si>
  <si>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</si>
  <si>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</si>
  <si>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</si>
  <si>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コーチ名</t>
    <rPh sb="3" eb="4">
      <t>メイ</t>
    </rPh>
    <phoneticPr fontId="2"/>
  </si>
  <si>
    <t>監督名</t>
    <rPh sb="0" eb="2">
      <t>カントク</t>
    </rPh>
    <rPh sb="2" eb="3">
      <t>メイ</t>
    </rPh>
    <phoneticPr fontId="2"/>
  </si>
  <si>
    <t>引率責任者</t>
    <rPh sb="0" eb="2">
      <t>インソツ</t>
    </rPh>
    <rPh sb="2" eb="5">
      <t>セキニンシャ</t>
    </rPh>
    <phoneticPr fontId="2"/>
  </si>
  <si>
    <t>下記の中学校チーム・個人は本地区代表として推薦いたします。</t>
    <rPh sb="0" eb="2">
      <t>カキ</t>
    </rPh>
    <rPh sb="3" eb="6">
      <t>チュウガッコウ</t>
    </rPh>
    <rPh sb="10" eb="12">
      <t>コジン</t>
    </rPh>
    <rPh sb="13" eb="14">
      <t>ホン</t>
    </rPh>
    <rPh sb="14" eb="16">
      <t>チク</t>
    </rPh>
    <rPh sb="16" eb="18">
      <t>ダイヒョウ</t>
    </rPh>
    <rPh sb="21" eb="23">
      <t>スイセン</t>
    </rPh>
    <phoneticPr fontId="2"/>
  </si>
  <si>
    <t>地区中学校体育連盟</t>
    <rPh sb="0" eb="2">
      <t>チク</t>
    </rPh>
    <rPh sb="2" eb="5">
      <t>チュウガッコウ</t>
    </rPh>
    <rPh sb="5" eb="7">
      <t>タイイク</t>
    </rPh>
    <rPh sb="7" eb="9">
      <t>レンメイ</t>
    </rPh>
    <phoneticPr fontId="2"/>
  </si>
  <si>
    <t>会　　長</t>
    <rPh sb="0" eb="1">
      <t>カイ</t>
    </rPh>
    <rPh sb="3" eb="4">
      <t>チョウ</t>
    </rPh>
    <phoneticPr fontId="2"/>
  </si>
  <si>
    <t>団体の部</t>
    <rPh sb="0" eb="2">
      <t>ダンタイ</t>
    </rPh>
    <rPh sb="3" eb="4">
      <t>ブ</t>
    </rPh>
    <phoneticPr fontId="2"/>
  </si>
  <si>
    <t>地区順位</t>
    <rPh sb="0" eb="2">
      <t>チク</t>
    </rPh>
    <rPh sb="2" eb="4">
      <t>ジュンイ</t>
    </rPh>
    <phoneticPr fontId="2"/>
  </si>
  <si>
    <t>位</t>
    <rPh sb="0" eb="1">
      <t>イ</t>
    </rPh>
    <phoneticPr fontId="2"/>
  </si>
  <si>
    <t>個人の部</t>
    <rPh sb="0" eb="2">
      <t>コジン</t>
    </rPh>
    <rPh sb="3" eb="4">
      <t>ブ</t>
    </rPh>
    <phoneticPr fontId="2"/>
  </si>
  <si>
    <t>（携帯：　　　－　　　　－　　　　　　）</t>
    <rPh sb="1" eb="3">
      <t>ケイタイ</t>
    </rPh>
    <phoneticPr fontId="2"/>
  </si>
  <si>
    <t>ＮＯ</t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</si>
  <si>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</si>
  <si>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単1</t>
    <rPh sb="0" eb="1">
      <t>タン</t>
    </rPh>
    <phoneticPr fontId="2"/>
  </si>
  <si>
    <t>複１</t>
    <rPh sb="0" eb="1">
      <t>フク</t>
    </rPh>
    <phoneticPr fontId="2"/>
  </si>
  <si>
    <t>複２</t>
    <rPh sb="0" eb="1">
      <t>フク</t>
    </rPh>
    <phoneticPr fontId="2"/>
  </si>
  <si>
    <t>複３</t>
    <rPh sb="0" eb="1">
      <t>フク</t>
    </rPh>
    <phoneticPr fontId="2"/>
  </si>
  <si>
    <t>複４</t>
    <rPh sb="0" eb="1">
      <t>フク</t>
    </rPh>
    <phoneticPr fontId="2"/>
  </si>
  <si>
    <t>ﾌﾘｶﾞﾅ</t>
    <phoneticPr fontId="2"/>
  </si>
  <si>
    <t>ｷｬﾌﾟﾃﾝ</t>
    <phoneticPr fontId="2"/>
  </si>
  <si>
    <t>性別</t>
    <rPh sb="0" eb="2">
      <t>セイベツ</t>
    </rPh>
    <phoneticPr fontId="2"/>
  </si>
  <si>
    <t>校　長</t>
    <rPh sb="0" eb="1">
      <t>コウ</t>
    </rPh>
    <rPh sb="2" eb="3">
      <t>チョウ</t>
    </rPh>
    <phoneticPr fontId="2"/>
  </si>
  <si>
    <t>キャプテン</t>
    <phoneticPr fontId="2"/>
  </si>
  <si>
    <t>地区</t>
    <rPh sb="0" eb="2">
      <t>チク</t>
    </rPh>
    <phoneticPr fontId="2"/>
  </si>
  <si>
    <t>選手名</t>
    <rPh sb="0" eb="3">
      <t>センシュメイ</t>
    </rPh>
    <phoneticPr fontId="2"/>
  </si>
  <si>
    <t>学校名</t>
    <rPh sb="0" eb="3">
      <t>ガッコウメイ</t>
    </rPh>
    <phoneticPr fontId="2"/>
  </si>
  <si>
    <t>-</t>
    <phoneticPr fontId="2"/>
  </si>
  <si>
    <t>地区成績</t>
    <rPh sb="0" eb="2">
      <t>チク</t>
    </rPh>
    <rPh sb="2" eb="4">
      <t>セイセキ</t>
    </rPh>
    <phoneticPr fontId="2"/>
  </si>
  <si>
    <t>-</t>
    <phoneticPr fontId="2"/>
  </si>
  <si>
    <t>順位</t>
    <rPh sb="0" eb="2">
      <t>ジュンイ</t>
    </rPh>
    <phoneticPr fontId="2"/>
  </si>
  <si>
    <t>ＮＯ</t>
    <phoneticPr fontId="2"/>
  </si>
  <si>
    <t>ＮＯ</t>
    <phoneticPr fontId="2"/>
  </si>
  <si>
    <t>単２</t>
    <rPh sb="0" eb="1">
      <t>タン</t>
    </rPh>
    <phoneticPr fontId="2"/>
  </si>
  <si>
    <t>単３</t>
    <rPh sb="0" eb="1">
      <t>タン</t>
    </rPh>
    <phoneticPr fontId="2"/>
  </si>
  <si>
    <t>単４</t>
    <rPh sb="0" eb="1">
      <t>タン</t>
    </rPh>
    <phoneticPr fontId="2"/>
  </si>
  <si>
    <t>単５</t>
    <rPh sb="0" eb="1">
      <t>タン</t>
    </rPh>
    <phoneticPr fontId="2"/>
  </si>
  <si>
    <t>単６</t>
    <rPh sb="0" eb="1">
      <t>タン</t>
    </rPh>
    <phoneticPr fontId="2"/>
  </si>
  <si>
    <t>単７</t>
    <rPh sb="0" eb="1">
      <t>タン</t>
    </rPh>
    <phoneticPr fontId="2"/>
  </si>
  <si>
    <t>単８</t>
    <rPh sb="0" eb="1">
      <t>タン</t>
    </rPh>
    <phoneticPr fontId="2"/>
  </si>
  <si>
    <t>複５</t>
    <rPh sb="0" eb="1">
      <t>フク</t>
    </rPh>
    <phoneticPr fontId="2"/>
  </si>
  <si>
    <t>複６</t>
    <rPh sb="0" eb="1">
      <t>フク</t>
    </rPh>
    <phoneticPr fontId="2"/>
  </si>
  <si>
    <t>複７</t>
    <rPh sb="0" eb="1">
      <t>フク</t>
    </rPh>
    <phoneticPr fontId="2"/>
  </si>
  <si>
    <t>複８</t>
    <rPh sb="0" eb="1">
      <t>フク</t>
    </rPh>
    <phoneticPr fontId="2"/>
  </si>
  <si>
    <t>番号</t>
    <rPh sb="0" eb="2">
      <t>バンゴウ</t>
    </rPh>
    <phoneticPr fontId="2"/>
  </si>
  <si>
    <t xml:space="preserve"> </t>
    <phoneticPr fontId="2"/>
  </si>
  <si>
    <t>※　個人の部のみ、打ち込み</t>
    <rPh sb="2" eb="4">
      <t>コジン</t>
    </rPh>
    <rPh sb="5" eb="6">
      <t>ブ</t>
    </rPh>
    <rPh sb="9" eb="10">
      <t>ウ</t>
    </rPh>
    <rPh sb="11" eb="12">
      <t>コ</t>
    </rPh>
    <phoneticPr fontId="2"/>
  </si>
  <si>
    <t>　</t>
    <phoneticPr fontId="2"/>
  </si>
  <si>
    <t>　</t>
    <phoneticPr fontId="2"/>
  </si>
  <si>
    <t>ＮＯ</t>
    <phoneticPr fontId="2"/>
  </si>
  <si>
    <t>ＮＯ</t>
    <phoneticPr fontId="2"/>
  </si>
  <si>
    <t>ﾌﾘｶﾞﾅ</t>
    <phoneticPr fontId="2"/>
  </si>
  <si>
    <t>ｷｬﾌﾟﾃﾝ</t>
    <phoneticPr fontId="2"/>
  </si>
  <si>
    <t>　</t>
    <phoneticPr fontId="2"/>
  </si>
  <si>
    <t xml:space="preserve"> </t>
    <phoneticPr fontId="2"/>
  </si>
  <si>
    <t>-</t>
    <phoneticPr fontId="2"/>
  </si>
  <si>
    <t>-</t>
    <phoneticPr fontId="2"/>
  </si>
  <si>
    <t>-</t>
    <phoneticPr fontId="2"/>
  </si>
  <si>
    <t>コーチ</t>
    <phoneticPr fontId="2"/>
  </si>
  <si>
    <t>マネージャー</t>
    <phoneticPr fontId="2"/>
  </si>
  <si>
    <t>キャプテン</t>
    <phoneticPr fontId="2"/>
  </si>
  <si>
    <t>位</t>
    <rPh sb="0" eb="1">
      <t>クライ</t>
    </rPh>
    <phoneticPr fontId="2"/>
  </si>
  <si>
    <t>順</t>
    <rPh sb="0" eb="1">
      <t>ジュン</t>
    </rPh>
    <phoneticPr fontId="2"/>
  </si>
  <si>
    <t>　</t>
    <phoneticPr fontId="2"/>
  </si>
  <si>
    <t>　</t>
    <phoneticPr fontId="2"/>
  </si>
  <si>
    <t>男子団体戦</t>
    <rPh sb="0" eb="2">
      <t>ダンシ</t>
    </rPh>
    <rPh sb="2" eb="4">
      <t>ダンタイ</t>
    </rPh>
    <rPh sb="4" eb="5">
      <t>セン</t>
    </rPh>
    <phoneticPr fontId="2"/>
  </si>
  <si>
    <t>女子団体戦</t>
    <rPh sb="0" eb="2">
      <t>ジョシ</t>
    </rPh>
    <rPh sb="2" eb="4">
      <t>ダンタイ</t>
    </rPh>
    <rPh sb="4" eb="5">
      <t>セン</t>
    </rPh>
    <phoneticPr fontId="2"/>
  </si>
  <si>
    <t>男子個人戦シングルス</t>
    <rPh sb="0" eb="2">
      <t>ダンシ</t>
    </rPh>
    <rPh sb="2" eb="5">
      <t>コジンセン</t>
    </rPh>
    <phoneticPr fontId="2"/>
  </si>
  <si>
    <t>男子個人戦ダブルス</t>
    <rPh sb="0" eb="2">
      <t>ダンシ</t>
    </rPh>
    <rPh sb="2" eb="5">
      <t>コジンセン</t>
    </rPh>
    <phoneticPr fontId="2"/>
  </si>
  <si>
    <t>女子個人戦シングルス</t>
    <rPh sb="0" eb="2">
      <t>ジョシ</t>
    </rPh>
    <rPh sb="2" eb="5">
      <t>コジンセン</t>
    </rPh>
    <phoneticPr fontId="2"/>
  </si>
  <si>
    <t>女子個人戦ダブルス</t>
    <rPh sb="0" eb="2">
      <t>ジョシ</t>
    </rPh>
    <rPh sb="2" eb="5">
      <t>コジンセン</t>
    </rPh>
    <phoneticPr fontId="2"/>
  </si>
  <si>
    <t xml:space="preserve"> </t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</si>
  <si>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</si>
  <si>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</si>
  <si>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※　このシートは、さわらないように！！(県専門部長用）</t>
    <rPh sb="20" eb="21">
      <t>ケン</t>
    </rPh>
    <rPh sb="21" eb="23">
      <t>センモン</t>
    </rPh>
    <rPh sb="23" eb="25">
      <t>ブチョウ</t>
    </rPh>
    <rPh sb="25" eb="26">
      <t>ヨウ</t>
    </rPh>
    <phoneticPr fontId="2"/>
  </si>
  <si>
    <t>（ＴＥＬ　　　－　　　　－　　　　　　）</t>
    <phoneticPr fontId="2"/>
  </si>
  <si>
    <t>ﾌﾘｶﾞﾅ</t>
    <phoneticPr fontId="2"/>
  </si>
  <si>
    <t>　　　　　　　　　　② いない場合は「－」と記入。</t>
    <rPh sb="15" eb="17">
      <t>バアイ</t>
    </rPh>
    <rPh sb="22" eb="24">
      <t>キニュウ</t>
    </rPh>
    <phoneticPr fontId="2"/>
  </si>
  <si>
    <t>　</t>
    <phoneticPr fontId="2"/>
  </si>
  <si>
    <t>３位</t>
    <rPh sb="1" eb="2">
      <t>イ</t>
    </rPh>
    <phoneticPr fontId="2"/>
  </si>
  <si>
    <t>島　尻</t>
    <rPh sb="0" eb="1">
      <t>シマ</t>
    </rPh>
    <rPh sb="2" eb="3">
      <t>シリ</t>
    </rPh>
    <phoneticPr fontId="2"/>
  </si>
  <si>
    <t>地区名/順位　　　　　　　　　　　　　　　　　　</t>
    <rPh sb="0" eb="3">
      <t>チクメイ</t>
    </rPh>
    <rPh sb="4" eb="6">
      <t>ジュンイ</t>
    </rPh>
    <phoneticPr fontId="2"/>
  </si>
  <si>
    <t>宮　古</t>
    <rPh sb="0" eb="1">
      <t>ミヤ</t>
    </rPh>
    <rPh sb="2" eb="3">
      <t>フル</t>
    </rPh>
    <phoneticPr fontId="2"/>
  </si>
  <si>
    <t>学校名/性別　　　　　　　　　　　　　　　　　　</t>
    <rPh sb="0" eb="2">
      <t>ガッコウ</t>
    </rPh>
    <rPh sb="2" eb="3">
      <t>メイ</t>
    </rPh>
    <rPh sb="4" eb="6">
      <t>セイベツ</t>
    </rPh>
    <phoneticPr fontId="2"/>
  </si>
  <si>
    <t>５位</t>
    <rPh sb="1" eb="2">
      <t>イ</t>
    </rPh>
    <phoneticPr fontId="2"/>
  </si>
  <si>
    <t>八重山</t>
    <rPh sb="0" eb="3">
      <t>ヤエヤマ</t>
    </rPh>
    <phoneticPr fontId="2"/>
  </si>
  <si>
    <t>※　その他の空欄は「　-　」を引いてください。</t>
    <rPh sb="4" eb="5">
      <t>タ</t>
    </rPh>
    <rPh sb="6" eb="8">
      <t>クウラン</t>
    </rPh>
    <rPh sb="15" eb="16">
      <t>ヒ</t>
    </rPh>
    <phoneticPr fontId="2"/>
  </si>
  <si>
    <t>立</t>
    <rPh sb="0" eb="1">
      <t>タチ</t>
    </rPh>
    <phoneticPr fontId="2"/>
  </si>
  <si>
    <t>オーダー用紙（正）</t>
    <rPh sb="4" eb="6">
      <t>ヨウシ</t>
    </rPh>
    <rPh sb="7" eb="8">
      <t>セイ</t>
    </rPh>
    <phoneticPr fontId="2"/>
  </si>
  <si>
    <t>オーダー用紙（副１）</t>
    <rPh sb="4" eb="6">
      <t>ヨウシ</t>
    </rPh>
    <rPh sb="7" eb="8">
      <t>フク</t>
    </rPh>
    <phoneticPr fontId="2"/>
  </si>
  <si>
    <t>オーダー用紙（副２）</t>
    <rPh sb="4" eb="6">
      <t>ヨウシ</t>
    </rPh>
    <rPh sb="7" eb="8">
      <t>フク</t>
    </rPh>
    <phoneticPr fontId="2"/>
  </si>
  <si>
    <t>大会名</t>
    <rPh sb="0" eb="3">
      <t>タイカイメイ</t>
    </rPh>
    <phoneticPr fontId="2"/>
  </si>
  <si>
    <t>期　日</t>
    <rPh sb="0" eb="1">
      <t>キ</t>
    </rPh>
    <rPh sb="2" eb="3">
      <t>ヒ</t>
    </rPh>
    <phoneticPr fontId="2"/>
  </si>
  <si>
    <t>会　場</t>
    <rPh sb="0" eb="1">
      <t>カイ</t>
    </rPh>
    <rPh sb="2" eb="3">
      <t>バ</t>
    </rPh>
    <phoneticPr fontId="2"/>
  </si>
  <si>
    <t>試合番号</t>
    <rPh sb="0" eb="2">
      <t>シアイ</t>
    </rPh>
    <rPh sb="2" eb="4">
      <t>バンゴウ</t>
    </rPh>
    <phoneticPr fontId="2"/>
  </si>
  <si>
    <t>チーム名</t>
    <rPh sb="3" eb="4">
      <t>メイ</t>
    </rPh>
    <phoneticPr fontId="2"/>
  </si>
  <si>
    <t>対戦ﾁｰﾑ</t>
    <rPh sb="0" eb="2">
      <t>タイセン</t>
    </rPh>
    <phoneticPr fontId="2"/>
  </si>
  <si>
    <t>D1</t>
    <phoneticPr fontId="32"/>
  </si>
  <si>
    <t>S</t>
    <phoneticPr fontId="32"/>
  </si>
  <si>
    <t>D2</t>
    <phoneticPr fontId="32"/>
  </si>
  <si>
    <t>選　手</t>
    <rPh sb="0" eb="1">
      <t>セン</t>
    </rPh>
    <rPh sb="2" eb="3">
      <t>テ</t>
    </rPh>
    <phoneticPr fontId="2"/>
  </si>
  <si>
    <t>　　　　　　　　　　○印を記入　</t>
    <rPh sb="11" eb="12">
      <t>シルシ</t>
    </rPh>
    <rPh sb="13" eb="15">
      <t>キニュウ</t>
    </rPh>
    <phoneticPr fontId="2"/>
  </si>
  <si>
    <t>切り離さないで下さい</t>
    <rPh sb="0" eb="1">
      <t>キ</t>
    </rPh>
    <rPh sb="2" eb="3">
      <t>ハナ</t>
    </rPh>
    <rPh sb="7" eb="8">
      <t>クダ</t>
    </rPh>
    <phoneticPr fontId="2"/>
  </si>
  <si>
    <t>参加申込書</t>
    <rPh sb="0" eb="2">
      <t>サンカ</t>
    </rPh>
    <rPh sb="2" eb="4">
      <t>モウシコ</t>
    </rPh>
    <rPh sb="4" eb="5">
      <t>ショ</t>
    </rPh>
    <phoneticPr fontId="2"/>
  </si>
  <si>
    <t>（相手用）</t>
    <rPh sb="1" eb="3">
      <t>アイテ</t>
    </rPh>
    <rPh sb="3" eb="4">
      <t>ヨウ</t>
    </rPh>
    <phoneticPr fontId="2"/>
  </si>
  <si>
    <t>（自チーム用）</t>
    <rPh sb="1" eb="2">
      <t>ジ</t>
    </rPh>
    <rPh sb="5" eb="6">
      <t>ヨウ</t>
    </rPh>
    <phoneticPr fontId="2"/>
  </si>
  <si>
    <t>（本部用）</t>
    <rPh sb="1" eb="3">
      <t>ホンブ</t>
    </rPh>
    <rPh sb="3" eb="4">
      <t>ヨウ</t>
    </rPh>
    <phoneticPr fontId="2"/>
  </si>
  <si>
    <t>地区</t>
    <rPh sb="0" eb="2">
      <t>チク</t>
    </rPh>
    <phoneticPr fontId="21"/>
  </si>
  <si>
    <t>位</t>
    <rPh sb="0" eb="1">
      <t>イ</t>
    </rPh>
    <phoneticPr fontId="21"/>
  </si>
  <si>
    <t>団体戦出場校［チーム紹介文］</t>
    <rPh sb="0" eb="3">
      <t>ダンタイセン</t>
    </rPh>
    <rPh sb="3" eb="6">
      <t>シュツジョウコウ</t>
    </rPh>
    <rPh sb="10" eb="13">
      <t>ショウカイブン</t>
    </rPh>
    <phoneticPr fontId="21"/>
  </si>
  <si>
    <t>女　子</t>
    <rPh sb="0" eb="1">
      <t>オンナ</t>
    </rPh>
    <rPh sb="2" eb="3">
      <t>コ</t>
    </rPh>
    <phoneticPr fontId="21"/>
  </si>
  <si>
    <t>男　子</t>
    <rPh sb="0" eb="1">
      <t>オトコ</t>
    </rPh>
    <rPh sb="2" eb="3">
      <t>コ</t>
    </rPh>
    <phoneticPr fontId="21"/>
  </si>
  <si>
    <t>※　その他の空欄は「　-（横線）　」を入力してください。</t>
    <rPh sb="4" eb="5">
      <t>タ</t>
    </rPh>
    <rPh sb="6" eb="8">
      <t>クウラン</t>
    </rPh>
    <rPh sb="13" eb="15">
      <t>ヨコセン</t>
    </rPh>
    <rPh sb="19" eb="21">
      <t>ニュウリョク</t>
    </rPh>
    <phoneticPr fontId="2"/>
  </si>
  <si>
    <t>　参加申込書</t>
    <rPh sb="1" eb="3">
      <t>サンカ</t>
    </rPh>
    <rPh sb="3" eb="5">
      <t>モウシコ</t>
    </rPh>
    <rPh sb="5" eb="6">
      <t>ショ</t>
    </rPh>
    <phoneticPr fontId="2"/>
  </si>
  <si>
    <t>競技日:</t>
    <rPh sb="0" eb="2">
      <t>キョウギ</t>
    </rPh>
    <rPh sb="2" eb="3">
      <t>ビ</t>
    </rPh>
    <phoneticPr fontId="2"/>
  </si>
  <si>
    <t>会 場:</t>
    <rPh sb="0" eb="1">
      <t>カイ</t>
    </rPh>
    <rPh sb="2" eb="3">
      <t>バ</t>
    </rPh>
    <phoneticPr fontId="2"/>
  </si>
  <si>
    <t>・予選ﾄｰﾅﾒﾝﾄ
　(　　)回戦
・決勝ﾘｰｸﾞ</t>
    <rPh sb="1" eb="3">
      <t>ヨセン</t>
    </rPh>
    <rPh sb="15" eb="17">
      <t>カイセン</t>
    </rPh>
    <rPh sb="23" eb="25">
      <t>ケッショウ</t>
    </rPh>
    <phoneticPr fontId="2"/>
  </si>
  <si>
    <r>
      <t>　大会プログラムに各地区チーム</t>
    </r>
    <r>
      <rPr>
        <sz val="18"/>
        <color indexed="10"/>
        <rFont val="ＭＳ ゴシック"/>
        <family val="3"/>
        <charset val="128"/>
      </rPr>
      <t>（団体戦のみ）の紹介文</t>
    </r>
    <r>
      <rPr>
        <sz val="18"/>
        <rFont val="ＭＳ ゴシック"/>
        <family val="3"/>
        <charset val="128"/>
      </rPr>
      <t xml:space="preserve">を掲載します。各地区の申込み期日と同日までに，このフィルを同宛先までＥメール送信お願いいたします。
</t>
    </r>
    <rPh sb="10" eb="12">
      <t>チク</t>
    </rPh>
    <rPh sb="16" eb="19">
      <t>ダンタイセン</t>
    </rPh>
    <rPh sb="25" eb="26">
      <t>ブン</t>
    </rPh>
    <rPh sb="33" eb="36">
      <t>カクチク</t>
    </rPh>
    <rPh sb="37" eb="39">
      <t>モウシコ</t>
    </rPh>
    <rPh sb="40" eb="42">
      <t>キジツ</t>
    </rPh>
    <rPh sb="43" eb="44">
      <t>ドウ</t>
    </rPh>
    <rPh sb="44" eb="45">
      <t>ニチ</t>
    </rPh>
    <rPh sb="55" eb="56">
      <t>ドウ</t>
    </rPh>
    <rPh sb="56" eb="58">
      <t>アテサキ</t>
    </rPh>
    <rPh sb="64" eb="66">
      <t>ソウシン</t>
    </rPh>
    <rPh sb="67" eb="68">
      <t>ネガ</t>
    </rPh>
    <phoneticPr fontId="2"/>
  </si>
  <si>
    <t>教　員</t>
    <rPh sb="0" eb="1">
      <t>キョウ</t>
    </rPh>
    <rPh sb="2" eb="3">
      <t>イン</t>
    </rPh>
    <phoneticPr fontId="2"/>
  </si>
  <si>
    <t>部活動指導員</t>
    <rPh sb="0" eb="3">
      <t>ブカツドウ</t>
    </rPh>
    <rPh sb="3" eb="6">
      <t>シドウイン</t>
    </rPh>
    <phoneticPr fontId="2"/>
  </si>
  <si>
    <t>外　部</t>
    <rPh sb="0" eb="1">
      <t>ソト</t>
    </rPh>
    <rPh sb="2" eb="3">
      <t>ブ</t>
    </rPh>
    <phoneticPr fontId="2"/>
  </si>
  <si>
    <t>選択→</t>
    <rPh sb="0" eb="2">
      <t>センタク</t>
    </rPh>
    <phoneticPr fontId="2"/>
  </si>
  <si>
    <t>　</t>
  </si>
  <si>
    <t>中学校</t>
  </si>
  <si>
    <t>校　長</t>
  </si>
  <si>
    <t>※　学校名（クラブ名）のみ記入してください。</t>
    <rPh sb="2" eb="5">
      <t>ガッコウメイ</t>
    </rPh>
    <rPh sb="9" eb="10">
      <t>メイ</t>
    </rPh>
    <rPh sb="13" eb="15">
      <t>キニュウ</t>
    </rPh>
    <phoneticPr fontId="2"/>
  </si>
  <si>
    <t>立</t>
    <rPh sb="0" eb="1">
      <t>リツ</t>
    </rPh>
    <phoneticPr fontId="2"/>
  </si>
  <si>
    <t>教　員</t>
  </si>
  <si>
    <t>生　徒</t>
  </si>
  <si>
    <t>※　コーチ名の記入：① ベンチ入りできる１名のみを記入。</t>
    <rPh sb="5" eb="6">
      <t>メイ</t>
    </rPh>
    <rPh sb="7" eb="9">
      <t>キニュウ</t>
    </rPh>
    <rPh sb="15" eb="16">
      <t>イ</t>
    </rPh>
    <rPh sb="21" eb="22">
      <t>メイ</t>
    </rPh>
    <rPh sb="25" eb="27">
      <t>キニュウ</t>
    </rPh>
    <phoneticPr fontId="2"/>
  </si>
  <si>
    <t>①上記の者は、本校在学（本クラブ所属）の生徒であり、標記大会への参加を認める。
②個人情報については「県中体連個人情報保護方針」を承諾した上で参加申込みします。</t>
    <rPh sb="1" eb="3">
      <t>ジョウキ</t>
    </rPh>
    <rPh sb="4" eb="5">
      <t>モノ</t>
    </rPh>
    <rPh sb="7" eb="11">
      <t>ホンコウザイガク</t>
    </rPh>
    <rPh sb="12" eb="13">
      <t>ホン</t>
    </rPh>
    <rPh sb="16" eb="18">
      <t>ショゾク</t>
    </rPh>
    <rPh sb="20" eb="22">
      <t>セイト</t>
    </rPh>
    <phoneticPr fontId="2"/>
  </si>
  <si>
    <t>①上記の者は、本校在学（本クラブ所属）の生徒であり、標記大会への参加を認める。
②個人情報については「県中体連個人情報保護方
　針」を承諾した上で参加申込みします。</t>
    <rPh sb="1" eb="3">
      <t>ジョウキ</t>
    </rPh>
    <rPh sb="4" eb="5">
      <t>モノ</t>
    </rPh>
    <rPh sb="7" eb="11">
      <t>ホンコウザイガク</t>
    </rPh>
    <rPh sb="12" eb="13">
      <t>ホン</t>
    </rPh>
    <rPh sb="16" eb="18">
      <t>ショゾク</t>
    </rPh>
    <rPh sb="20" eb="22">
      <t>セイト</t>
    </rPh>
    <phoneticPr fontId="2"/>
  </si>
  <si>
    <t>okinawabad.jhs@gmail.com</t>
    <phoneticPr fontId="21"/>
  </si>
  <si>
    <t>http://www.okinawaken-badminton.com/</t>
    <phoneticPr fontId="21"/>
  </si>
  <si>
    <t>申　込　手　順　に　つ　い　て</t>
    <rPh sb="0" eb="1">
      <t>サル</t>
    </rPh>
    <rPh sb="2" eb="3">
      <t>コ</t>
    </rPh>
    <rPh sb="4" eb="5">
      <t>テ</t>
    </rPh>
    <rPh sb="6" eb="7">
      <t>ジュン</t>
    </rPh>
    <phoneticPr fontId="21"/>
  </si>
  <si>
    <t>Ⅰ　申込み書データ送信のお願い</t>
    <rPh sb="2" eb="4">
      <t>モウシコミ</t>
    </rPh>
    <rPh sb="5" eb="6">
      <t>ショ</t>
    </rPh>
    <rPh sb="9" eb="11">
      <t>ソウシン</t>
    </rPh>
    <rPh sb="13" eb="14">
      <t>ネガ</t>
    </rPh>
    <phoneticPr fontId="21"/>
  </si>
  <si>
    <t>Ⅱ　団体戦出場校のチーム紹介文送信のお願い</t>
    <rPh sb="2" eb="5">
      <t>ダンタイセン</t>
    </rPh>
    <rPh sb="5" eb="7">
      <t>シュツジョウ</t>
    </rPh>
    <rPh sb="7" eb="8">
      <t>コウ</t>
    </rPh>
    <rPh sb="12" eb="15">
      <t>ショウカイブン</t>
    </rPh>
    <rPh sb="15" eb="17">
      <t>ソウシン</t>
    </rPh>
    <rPh sb="19" eb="20">
      <t>ネガ</t>
    </rPh>
    <phoneticPr fontId="21"/>
  </si>
  <si>
    <t xml:space="preserve"> Ⅰ　申し込みデータ送信について</t>
    <rPh sb="3" eb="4">
      <t>モウ</t>
    </rPh>
    <rPh sb="5" eb="6">
      <t>コ</t>
    </rPh>
    <rPh sb="10" eb="12">
      <t>ソウシン</t>
    </rPh>
    <phoneticPr fontId="21"/>
  </si>
  <si>
    <t>Ⅱ　チーム紹介文(団体戦出場校のみ)送信について</t>
    <rPh sb="5" eb="8">
      <t>ショウカイブン</t>
    </rPh>
    <rPh sb="9" eb="12">
      <t>ダンタイセン</t>
    </rPh>
    <rPh sb="12" eb="14">
      <t>シュツジョウ</t>
    </rPh>
    <rPh sb="14" eb="15">
      <t>コウ</t>
    </rPh>
    <rPh sb="18" eb="20">
      <t>ソウシン</t>
    </rPh>
    <phoneticPr fontId="21"/>
  </si>
  <si>
    <t>◎データ送信先：グーグルフォームまたはメール送信</t>
    <rPh sb="4" eb="7">
      <t>ソウシンサキ</t>
    </rPh>
    <rPh sb="22" eb="24">
      <t>ソウシン</t>
    </rPh>
    <phoneticPr fontId="21"/>
  </si>
  <si>
    <t>グーグルフォーム</t>
    <phoneticPr fontId="21"/>
  </si>
  <si>
    <t>メール送信</t>
    <rPh sb="3" eb="5">
      <t>ソウシン</t>
    </rPh>
    <phoneticPr fontId="21"/>
  </si>
  <si>
    <t>→</t>
    <phoneticPr fontId="21"/>
  </si>
  <si>
    <t>沖縄県中体連</t>
    <rPh sb="0" eb="3">
      <t>オキナワケン</t>
    </rPh>
    <rPh sb="3" eb="6">
      <t>チュウタイレン</t>
    </rPh>
    <phoneticPr fontId="21"/>
  </si>
  <si>
    <t>沖縄県バドミントン協会</t>
    <rPh sb="0" eb="3">
      <t>オキナワケン</t>
    </rPh>
    <rPh sb="9" eb="11">
      <t>キョウカイ</t>
    </rPh>
    <phoneticPr fontId="21"/>
  </si>
  <si>
    <t>◎ダウンロード先：沖縄県中体連・沖縄県バドミントン協会 ホームページアドレス</t>
    <rPh sb="7" eb="8">
      <t>サキ</t>
    </rPh>
    <rPh sb="9" eb="12">
      <t>オキナワケン</t>
    </rPh>
    <rPh sb="12" eb="15">
      <t>チュウタイレン</t>
    </rPh>
    <rPh sb="16" eb="19">
      <t>オキナワケン</t>
    </rPh>
    <rPh sb="25" eb="27">
      <t>キョウカイ</t>
    </rPh>
    <phoneticPr fontId="21"/>
  </si>
  <si>
    <t>https://okichutai.com/</t>
    <phoneticPr fontId="21"/>
  </si>
  <si>
    <r>
      <t xml:space="preserve">学校名
</t>
    </r>
    <r>
      <rPr>
        <sz val="9"/>
        <rFont val="ＭＳ 明朝"/>
        <family val="1"/>
        <charset val="128"/>
      </rPr>
      <t>（クラブ名）</t>
    </r>
    <rPh sb="0" eb="2">
      <t>ガッコウ</t>
    </rPh>
    <rPh sb="2" eb="3">
      <t>メイ</t>
    </rPh>
    <rPh sb="8" eb="9">
      <t>メイ</t>
    </rPh>
    <phoneticPr fontId="2"/>
  </si>
  <si>
    <t>令和７年 　 月 　日</t>
    <rPh sb="0" eb="2">
      <t>レイワ</t>
    </rPh>
    <rPh sb="3" eb="4">
      <t>ネン</t>
    </rPh>
    <rPh sb="7" eb="8">
      <t>ガツ</t>
    </rPh>
    <rPh sb="10" eb="11">
      <t>ニチ</t>
    </rPh>
    <phoneticPr fontId="2"/>
  </si>
  <si>
    <r>
      <rPr>
        <sz val="12"/>
        <rFont val="ＭＳ 明朝"/>
        <family val="1"/>
        <charset val="128"/>
      </rPr>
      <t>学校名</t>
    </r>
    <r>
      <rPr>
        <sz val="14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（クラブ名）</t>
    </r>
    <rPh sb="0" eb="2">
      <t>ガッコウ</t>
    </rPh>
    <rPh sb="2" eb="3">
      <t>メイ</t>
    </rPh>
    <rPh sb="8" eb="9">
      <t>メイ</t>
    </rPh>
    <phoneticPr fontId="2"/>
  </si>
  <si>
    <t>令和８年 　 月 　日</t>
    <rPh sb="0" eb="2">
      <t>レイワ</t>
    </rPh>
    <rPh sb="3" eb="4">
      <t>ネン</t>
    </rPh>
    <rPh sb="7" eb="8">
      <t>ガツ</t>
    </rPh>
    <rPh sb="10" eb="11">
      <t>ニチ</t>
    </rPh>
    <phoneticPr fontId="2"/>
  </si>
  <si>
    <t xml:space="preserve">   第46回沖縄県中学校バドミントン競技大会</t>
    <rPh sb="3" eb="4">
      <t>ダイ</t>
    </rPh>
    <rPh sb="6" eb="7">
      <t>カイ</t>
    </rPh>
    <rPh sb="19" eb="21">
      <t>キョウギ</t>
    </rPh>
    <rPh sb="21" eb="23">
      <t>タイカイ</t>
    </rPh>
    <phoneticPr fontId="2"/>
  </si>
  <si>
    <t>令和８年７月２１日～２３日</t>
    <rPh sb="0" eb="2">
      <t>レイワ</t>
    </rPh>
    <rPh sb="3" eb="4">
      <t>ネン</t>
    </rPh>
    <rPh sb="5" eb="6">
      <t>ガツ</t>
    </rPh>
    <rPh sb="8" eb="9">
      <t>ニチ</t>
    </rPh>
    <rPh sb="12" eb="13">
      <t>ニチ</t>
    </rPh>
    <phoneticPr fontId="2"/>
  </si>
  <si>
    <t>宜野湾市立体育館</t>
    <rPh sb="0" eb="4">
      <t>ギノワンシ</t>
    </rPh>
    <rPh sb="4" eb="5">
      <t>リツ</t>
    </rPh>
    <rPh sb="5" eb="8">
      <t>タイイクカン</t>
    </rPh>
    <phoneticPr fontId="2"/>
  </si>
  <si>
    <t>https://forms.gle/QufmmRifZ72fX8xy8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</si>
</sst>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5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8"/>
      <name val="HG明朝B"/>
      <family val="1"/>
      <charset val="128"/>
    </font>
    <font>
      <sz val="11"/>
      <name val="HG明朝B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b/>
      <sz val="16"/>
      <color indexed="10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22"/>
      <name val="HG創英ﾌﾟﾚｾﾞﾝｽEB"/>
      <family val="1"/>
      <charset val="128"/>
    </font>
    <font>
      <sz val="11"/>
      <name val="ＭＳ ゴシック"/>
      <family val="3"/>
      <charset val="128"/>
    </font>
    <font>
      <sz val="20"/>
      <name val="HG創英ﾌﾟﾚｾﾞﾝｽEB"/>
      <family val="1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20"/>
      <name val="ＭＳ Ｐゴシック"/>
      <family val="3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name val="HG明朝B"/>
      <family val="1"/>
      <charset val="128"/>
    </font>
    <font>
      <sz val="14"/>
      <name val="HGS正楷書体"/>
      <family val="3"/>
      <charset val="128"/>
    </font>
    <font>
      <sz val="10"/>
      <name val="HGS正楷書体"/>
      <family val="3"/>
      <charset val="128"/>
    </font>
    <font>
      <sz val="20"/>
      <name val="HGS創英ﾌﾟﾚｾﾞﾝｽEB"/>
      <family val="1"/>
      <charset val="128"/>
    </font>
    <font>
      <sz val="18"/>
      <name val="HGS創英ﾌﾟﾚｾﾞﾝｽEB"/>
      <family val="1"/>
      <charset val="128"/>
    </font>
    <font>
      <sz val="12"/>
      <name val="HGS創英ﾌﾟﾚｾﾞﾝｽEB"/>
      <family val="1"/>
      <charset val="128"/>
    </font>
    <font>
      <sz val="11"/>
      <name val="HGS創英ﾌﾟﾚｾﾞﾝｽEB"/>
      <family val="1"/>
      <charset val="128"/>
    </font>
    <font>
      <b/>
      <sz val="14"/>
      <name val="HG明朝B"/>
      <family val="1"/>
      <charset val="128"/>
    </font>
    <font>
      <sz val="12"/>
      <name val="HG明朝B"/>
      <family val="1"/>
      <charset val="128"/>
    </font>
    <font>
      <b/>
      <sz val="11"/>
      <name val="HG明朝B"/>
      <family val="1"/>
      <charset val="128"/>
    </font>
    <font>
      <sz val="10"/>
      <name val="HG明朝B"/>
      <family val="1"/>
      <charset val="128"/>
    </font>
    <font>
      <sz val="14"/>
      <name val="HG創英ﾌﾟﾚｾﾞﾝｽEB"/>
      <family val="1"/>
      <charset val="128"/>
    </font>
    <font>
      <sz val="16"/>
      <name val="HG創英ﾌﾟﾚｾﾞﾝｽEB"/>
      <family val="1"/>
      <charset val="128"/>
    </font>
    <font>
      <sz val="11"/>
      <name val="HG創英ﾌﾟﾚｾﾞﾝｽEB"/>
      <family val="1"/>
      <charset val="128"/>
    </font>
    <font>
      <sz val="10"/>
      <name val="HG創英ﾌﾟﾚｾﾞﾝｽEB"/>
      <family val="1"/>
      <charset val="128"/>
    </font>
    <font>
      <sz val="12"/>
      <name val="HG創英ﾌﾟﾚｾﾞﾝｽEB"/>
      <family val="1"/>
      <charset val="128"/>
    </font>
    <font>
      <b/>
      <sz val="14"/>
      <color indexed="10"/>
      <name val="HG創英ﾌﾟﾚｾﾞﾝｽEB"/>
      <family val="1"/>
      <charset val="128"/>
    </font>
    <font>
      <sz val="18"/>
      <name val="HG創英ﾌﾟﾚｾﾞﾝｽEB"/>
      <family val="1"/>
      <charset val="128"/>
    </font>
    <font>
      <b/>
      <sz val="16"/>
      <color indexed="10"/>
      <name val="HG創英ﾌﾟﾚｾﾞﾝｽEB"/>
      <family val="1"/>
      <charset val="128"/>
    </font>
    <font>
      <b/>
      <sz val="16"/>
      <name val="HG創英ﾌﾟﾚｾﾞﾝｽEB"/>
      <family val="1"/>
      <charset val="128"/>
    </font>
    <font>
      <b/>
      <sz val="14"/>
      <name val="HG創英ﾌﾟﾚｾﾞﾝｽEB"/>
      <family val="1"/>
      <charset val="128"/>
    </font>
    <font>
      <sz val="18"/>
      <color indexed="10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6"/>
      <name val="HG明朝B"/>
      <family val="1"/>
      <charset val="128"/>
    </font>
    <font>
      <b/>
      <sz val="11"/>
      <name val="ＭＳ Ｐゴシック"/>
      <family val="3"/>
      <charset val="128"/>
    </font>
    <font>
      <b/>
      <sz val="12"/>
      <name val="HG明朝B"/>
      <family val="1"/>
      <charset val="128"/>
    </font>
    <font>
      <sz val="20"/>
      <color indexed="10"/>
      <name val="HG創英角ﾎﾟｯﾌﾟ体"/>
      <family val="3"/>
      <charset val="128"/>
    </font>
    <font>
      <sz val="20"/>
      <name val="ＭＳ 明朝"/>
      <family val="1"/>
      <charset val="128"/>
    </font>
    <font>
      <sz val="11"/>
      <color rgb="FF1F1F1F"/>
      <name val="Roboto"/>
    </font>
    <font>
      <u/>
      <sz val="11"/>
      <color theme="10"/>
      <name val="ＭＳ 明朝"/>
      <family val="1"/>
      <charset val="128"/>
    </font>
    <font>
      <sz val="20"/>
      <name val="HG創英角ｺﾞｼｯｸUB"/>
      <family val="3"/>
      <charset val="128"/>
    </font>
    <font>
      <sz val="11"/>
      <color rgb="FFFF0000"/>
      <name val="HG創英角ｺﾞｼｯｸUB"/>
      <family val="3"/>
      <charset val="128"/>
    </font>
    <font>
      <sz val="20"/>
      <color indexed="10"/>
      <name val="HGS創英ﾌﾟﾚｾﾞﾝｽEB"/>
      <family val="1"/>
      <charset val="128"/>
    </font>
    <font>
      <b/>
      <sz val="20"/>
      <color indexed="62"/>
      <name val="HGP創英ﾌﾟﾚｾﾞﾝｽEB"/>
      <family val="1"/>
      <charset val="128"/>
    </font>
    <font>
      <b/>
      <sz val="20"/>
      <color indexed="10"/>
      <name val="HGP創英ﾌﾟﾚｾﾞﾝｽEB"/>
      <family val="1"/>
      <charset val="128"/>
    </font>
    <font>
      <b/>
      <sz val="20"/>
      <color rgb="FF000066"/>
      <name val="HGS創英ﾌﾟﾚｾﾞﾝｽEB"/>
      <family val="1"/>
      <charset val="128"/>
    </font>
    <font>
      <sz val="11"/>
      <name val="HGS創英角ｺﾞｼｯｸUB"/>
      <family val="3"/>
      <charset val="128"/>
    </font>
    <font>
      <u/>
      <sz val="16"/>
      <color rgb="FFFF0000"/>
      <name val="HGP創英角ｺﾞｼｯｸUB"/>
      <family val="3"/>
      <charset val="128"/>
    </font>
    <font>
      <b/>
      <sz val="16"/>
      <color indexed="12"/>
      <name val="HGS創英角ｺﾞｼｯｸUB"/>
      <family val="3"/>
      <charset val="128"/>
    </font>
    <font>
      <b/>
      <sz val="16"/>
      <color indexed="53"/>
      <name val="HGS創英角ｺﾞｼｯｸUB"/>
      <family val="3"/>
      <charset val="128"/>
    </font>
    <font>
      <u/>
      <sz val="36"/>
      <name val="HGP創英角ｺﾞｼｯｸUB"/>
      <family val="3"/>
      <charset val="128"/>
    </font>
    <font>
      <sz val="16"/>
      <color theme="10"/>
      <name val="HG創英角ｺﾞｼｯｸUB"/>
      <family val="3"/>
      <charset val="128"/>
    </font>
    <font>
      <b/>
      <sz val="14"/>
      <name val="HGS創英角ｺﾞｼｯｸUB"/>
      <family val="3"/>
      <charset val="128"/>
    </font>
    <font>
      <u/>
      <sz val="16"/>
      <color rgb="FF00B0F0"/>
      <name val="HGS創英角ｺﾞｼｯｸUB"/>
      <family val="3"/>
      <charset val="128"/>
    </font>
    <font>
      <sz val="16"/>
      <color rgb="FF00B0F0"/>
      <name val="ＭＳ 明朝"/>
      <family val="1"/>
      <charset val="128"/>
    </font>
    <font>
      <sz val="11"/>
      <color rgb="FF00B0F0"/>
      <name val="ＭＳ 明朝"/>
      <family val="1"/>
      <charset val="128"/>
    </font>
    <font>
      <u/>
      <sz val="16"/>
      <color rgb="FF00B0F0"/>
      <name val="HG創英角ｺﾞｼｯｸUB"/>
      <family val="3"/>
      <charset val="128"/>
    </font>
    <font>
      <sz val="16"/>
      <color rgb="FF00B0F0"/>
      <name val="HG創英角ｺﾞｼｯｸUB"/>
      <family val="3"/>
      <charset val="128"/>
    </font>
    <font>
      <sz val="16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8"/>
      <color rgb="FFFF0000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63" fillId="0" borderId="0" applyNumberFormat="0" applyFill="0" applyBorder="0" applyAlignment="0" applyProtection="0">
      <alignment vertical="center"/>
    </xf>
  </cellStyleXfs>
  <cellXfs count="43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4" fillId="0" borderId="0" xfId="0" applyFont="1">
      <alignment vertical="center"/>
    </xf>
    <xf numFmtId="0" fontId="10" fillId="0" borderId="2" xfId="0" applyFont="1" applyBorder="1">
      <alignment vertical="center"/>
    </xf>
    <xf numFmtId="0" fontId="0" fillId="0" borderId="0" xfId="0" applyAlignment="1">
      <alignment vertical="top"/>
    </xf>
    <xf numFmtId="0" fontId="11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0" fillId="0" borderId="1" xfId="0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5" xfId="0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2" fillId="0" borderId="0" xfId="0" applyFont="1">
      <alignment vertical="center"/>
    </xf>
    <xf numFmtId="0" fontId="12" fillId="0" borderId="10" xfId="0" applyFont="1" applyBorder="1">
      <alignment vertical="center"/>
    </xf>
    <xf numFmtId="0" fontId="12" fillId="0" borderId="11" xfId="0" applyFont="1" applyBorder="1">
      <alignment vertical="center"/>
    </xf>
    <xf numFmtId="0" fontId="18" fillId="0" borderId="0" xfId="0" applyFo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>
      <alignment vertical="center"/>
    </xf>
    <xf numFmtId="0" fontId="13" fillId="0" borderId="17" xfId="0" applyFont="1" applyBorder="1" applyAlignment="1">
      <alignment horizontal="center" vertical="center"/>
    </xf>
    <xf numFmtId="0" fontId="12" fillId="0" borderId="15" xfId="0" applyFont="1" applyBorder="1">
      <alignment vertical="center"/>
    </xf>
    <xf numFmtId="0" fontId="13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23" xfId="0" applyFont="1" applyBorder="1">
      <alignment vertical="center"/>
    </xf>
    <xf numFmtId="0" fontId="12" fillId="0" borderId="16" xfId="0" applyFon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2" borderId="26" xfId="0" applyFill="1" applyBorder="1" applyAlignment="1">
      <alignment horizontal="left" vertical="center"/>
    </xf>
    <xf numFmtId="0" fontId="0" fillId="2" borderId="27" xfId="0" applyFill="1" applyBorder="1" applyAlignment="1">
      <alignment horizontal="center" vertical="center"/>
    </xf>
    <xf numFmtId="0" fontId="0" fillId="2" borderId="24" xfId="0" applyFill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0" fillId="2" borderId="25" xfId="0" applyFill="1" applyBorder="1" applyAlignment="1">
      <alignment horizontal="left" vertical="center"/>
    </xf>
    <xf numFmtId="0" fontId="0" fillId="2" borderId="22" xfId="0" applyFill="1" applyBorder="1" applyAlignment="1">
      <alignment horizontal="center" vertical="center"/>
    </xf>
    <xf numFmtId="0" fontId="0" fillId="2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30" xfId="0" applyFill="1" applyBorder="1">
      <alignment vertical="center"/>
    </xf>
    <xf numFmtId="0" fontId="0" fillId="2" borderId="31" xfId="0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>
      <alignment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42" xfId="0" applyFont="1" applyBorder="1">
      <alignment vertical="center"/>
    </xf>
    <xf numFmtId="0" fontId="12" fillId="0" borderId="4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12" fillId="0" borderId="45" xfId="0" applyFont="1" applyBorder="1" applyAlignment="1">
      <alignment horizontal="center" vertical="center"/>
    </xf>
    <xf numFmtId="0" fontId="12" fillId="0" borderId="32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35" xfId="0" applyFont="1" applyBorder="1">
      <alignment vertical="center"/>
    </xf>
    <xf numFmtId="0" fontId="12" fillId="0" borderId="36" xfId="0" applyFont="1" applyBorder="1">
      <alignment vertical="center"/>
    </xf>
    <xf numFmtId="0" fontId="13" fillId="0" borderId="32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2" fillId="0" borderId="52" xfId="0" applyFont="1" applyBorder="1" applyAlignment="1">
      <alignment horizontal="center" vertical="center"/>
    </xf>
    <xf numFmtId="0" fontId="12" fillId="0" borderId="46" xfId="0" applyFont="1" applyBorder="1">
      <alignment vertical="center"/>
    </xf>
    <xf numFmtId="0" fontId="12" fillId="0" borderId="47" xfId="0" applyFont="1" applyBorder="1">
      <alignment vertical="center"/>
    </xf>
    <xf numFmtId="0" fontId="12" fillId="0" borderId="48" xfId="0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53" xfId="0" applyBorder="1" applyProtection="1">
      <alignment vertical="center"/>
      <protection locked="0"/>
    </xf>
    <xf numFmtId="0" fontId="0" fillId="0" borderId="54" xfId="0" applyBorder="1" applyProtection="1">
      <alignment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55" xfId="0" applyBorder="1">
      <alignment vertical="center"/>
    </xf>
    <xf numFmtId="0" fontId="5" fillId="0" borderId="56" xfId="0" applyFont="1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5" fillId="0" borderId="59" xfId="0" applyFont="1" applyBorder="1">
      <alignment vertical="center"/>
    </xf>
    <xf numFmtId="0" fontId="0" fillId="0" borderId="60" xfId="0" applyBorder="1">
      <alignment vertical="center"/>
    </xf>
    <xf numFmtId="0" fontId="0" fillId="0" borderId="59" xfId="0" applyBorder="1">
      <alignment vertical="center"/>
    </xf>
    <xf numFmtId="0" fontId="24" fillId="0" borderId="0" xfId="1" applyFont="1">
      <alignment vertical="center"/>
    </xf>
    <xf numFmtId="0" fontId="25" fillId="0" borderId="0" xfId="1" applyFont="1" applyAlignment="1">
      <alignment horizontal="center" vertical="center" wrapText="1"/>
    </xf>
    <xf numFmtId="0" fontId="26" fillId="0" borderId="0" xfId="1" applyFont="1" applyAlignment="1">
      <alignment horizontal="center" vertical="center" wrapText="1"/>
    </xf>
    <xf numFmtId="0" fontId="26" fillId="0" borderId="0" xfId="1" applyFont="1">
      <alignment vertical="center"/>
    </xf>
    <xf numFmtId="0" fontId="24" fillId="0" borderId="0" xfId="1" applyFont="1" applyAlignment="1">
      <alignment horizontal="justify" vertical="center" wrapText="1"/>
    </xf>
    <xf numFmtId="0" fontId="24" fillId="0" borderId="0" xfId="1" applyFont="1" applyAlignment="1">
      <alignment horizontal="left" vertical="center"/>
    </xf>
    <xf numFmtId="0" fontId="24" fillId="0" borderId="61" xfId="1" applyFont="1" applyBorder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0" fontId="12" fillId="0" borderId="9" xfId="0" applyFont="1" applyBorder="1">
      <alignment vertical="center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>
      <alignment vertical="center"/>
    </xf>
    <xf numFmtId="0" fontId="12" fillId="0" borderId="64" xfId="0" applyFont="1" applyBorder="1">
      <alignment vertical="center"/>
    </xf>
    <xf numFmtId="0" fontId="12" fillId="0" borderId="49" xfId="0" applyFont="1" applyBorder="1">
      <alignment vertical="center"/>
    </xf>
    <xf numFmtId="0" fontId="12" fillId="0" borderId="65" xfId="0" applyFont="1" applyBorder="1">
      <alignment vertical="center"/>
    </xf>
    <xf numFmtId="0" fontId="13" fillId="0" borderId="65" xfId="0" applyFont="1" applyBorder="1" applyAlignment="1">
      <alignment horizontal="center" vertical="center"/>
    </xf>
    <xf numFmtId="0" fontId="13" fillId="0" borderId="65" xfId="0" applyFont="1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66" xfId="0" applyBorder="1" applyAlignment="1">
      <alignment vertical="center" shrinkToFit="1"/>
    </xf>
    <xf numFmtId="0" fontId="0" fillId="0" borderId="67" xfId="0" applyBorder="1" applyAlignment="1">
      <alignment vertical="center" shrinkToFit="1"/>
    </xf>
    <xf numFmtId="0" fontId="33" fillId="0" borderId="66" xfId="0" applyFont="1" applyBorder="1" applyAlignment="1">
      <alignment vertical="center" shrinkToFit="1"/>
    </xf>
    <xf numFmtId="0" fontId="33" fillId="0" borderId="67" xfId="0" applyFont="1" applyBorder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28" fillId="0" borderId="0" xfId="1" applyFont="1" applyAlignment="1">
      <alignment horizontal="center" vertical="center"/>
    </xf>
    <xf numFmtId="0" fontId="35" fillId="0" borderId="69" xfId="1" applyFont="1" applyBorder="1" applyAlignment="1">
      <alignment horizontal="center" vertical="center" wrapText="1"/>
    </xf>
    <xf numFmtId="0" fontId="35" fillId="0" borderId="70" xfId="1" applyFont="1" applyBorder="1" applyAlignment="1">
      <alignment horizontal="left" vertical="center"/>
    </xf>
    <xf numFmtId="0" fontId="36" fillId="0" borderId="69" xfId="1" applyFont="1" applyBorder="1" applyAlignment="1">
      <alignment horizontal="left" vertical="center" wrapText="1"/>
    </xf>
    <xf numFmtId="0" fontId="37" fillId="0" borderId="71" xfId="1" applyFont="1" applyBorder="1" applyAlignment="1">
      <alignment horizontal="right" vertical="center" wrapText="1"/>
    </xf>
    <xf numFmtId="0" fontId="38" fillId="0" borderId="72" xfId="1" applyFont="1" applyBorder="1" applyAlignment="1">
      <alignment horizontal="right" vertical="center" wrapText="1"/>
    </xf>
    <xf numFmtId="0" fontId="42" fillId="0" borderId="0" xfId="0" applyFont="1" applyAlignment="1">
      <alignment horizontal="left"/>
    </xf>
    <xf numFmtId="0" fontId="0" fillId="0" borderId="70" xfId="0" applyBorder="1">
      <alignment vertical="center"/>
    </xf>
    <xf numFmtId="0" fontId="42" fillId="0" borderId="1" xfId="0" applyFont="1" applyBorder="1" applyAlignment="1">
      <alignment horizontal="center"/>
    </xf>
    <xf numFmtId="0" fontId="43" fillId="0" borderId="0" xfId="0" applyFont="1" applyAlignment="1">
      <alignment horizontal="right"/>
    </xf>
    <xf numFmtId="0" fontId="44" fillId="0" borderId="0" xfId="0" applyFont="1" applyAlignment="1"/>
    <xf numFmtId="0" fontId="13" fillId="0" borderId="0" xfId="0" applyFont="1">
      <alignment vertical="center"/>
    </xf>
    <xf numFmtId="0" fontId="46" fillId="0" borderId="73" xfId="0" applyFont="1" applyBorder="1" applyAlignment="1">
      <alignment horizontal="left" vertical="center" shrinkToFit="1"/>
    </xf>
    <xf numFmtId="0" fontId="47" fillId="0" borderId="10" xfId="0" applyFont="1" applyBorder="1" applyAlignment="1">
      <alignment horizontal="center" vertical="center" shrinkToFit="1"/>
    </xf>
    <xf numFmtId="0" fontId="47" fillId="0" borderId="66" xfId="0" applyFont="1" applyBorder="1" applyAlignment="1">
      <alignment vertical="center" shrinkToFit="1"/>
    </xf>
    <xf numFmtId="0" fontId="47" fillId="0" borderId="67" xfId="0" applyFont="1" applyBorder="1" applyAlignment="1">
      <alignment vertical="center" shrinkToFit="1"/>
    </xf>
    <xf numFmtId="0" fontId="53" fillId="0" borderId="10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shrinkToFit="1"/>
    </xf>
    <xf numFmtId="0" fontId="46" fillId="0" borderId="46" xfId="0" applyFont="1" applyBorder="1" applyAlignment="1">
      <alignment horizontal="center" vertical="center" shrinkToFit="1"/>
    </xf>
    <xf numFmtId="0" fontId="52" fillId="0" borderId="10" xfId="0" applyFont="1" applyBorder="1" applyAlignment="1">
      <alignment horizontal="center" vertical="center" shrinkToFit="1"/>
    </xf>
    <xf numFmtId="0" fontId="45" fillId="0" borderId="54" xfId="2" applyFont="1" applyBorder="1" applyAlignment="1">
      <alignment vertical="center" textRotation="255" shrinkToFit="1"/>
    </xf>
    <xf numFmtId="0" fontId="30" fillId="0" borderId="0" xfId="1" applyFont="1" applyAlignment="1">
      <alignment vertical="center" wrapText="1"/>
    </xf>
    <xf numFmtId="0" fontId="29" fillId="0" borderId="0" xfId="1" applyFont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39" fillId="0" borderId="0" xfId="1" applyFont="1" applyAlignment="1">
      <alignment horizontal="center" vertical="center" wrapText="1"/>
    </xf>
    <xf numFmtId="0" fontId="39" fillId="0" borderId="0" xfId="1" applyFont="1">
      <alignment vertical="center"/>
    </xf>
    <xf numFmtId="0" fontId="40" fillId="0" borderId="0" xfId="1" applyFont="1" applyAlignment="1">
      <alignment vertical="center" wrapText="1"/>
    </xf>
    <xf numFmtId="0" fontId="28" fillId="0" borderId="0" xfId="1" applyFont="1">
      <alignment vertical="center"/>
    </xf>
    <xf numFmtId="0" fontId="10" fillId="0" borderId="0" xfId="0" applyFont="1">
      <alignment vertical="center"/>
    </xf>
    <xf numFmtId="0" fontId="58" fillId="0" borderId="0" xfId="0" applyFont="1">
      <alignment vertical="center"/>
    </xf>
    <xf numFmtId="0" fontId="11" fillId="0" borderId="0" xfId="0" applyFont="1">
      <alignment vertical="center"/>
    </xf>
    <xf numFmtId="0" fontId="34" fillId="0" borderId="68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60" fillId="0" borderId="0" xfId="0" applyFont="1">
      <alignment vertical="center"/>
    </xf>
    <xf numFmtId="0" fontId="60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61" fillId="0" borderId="0" xfId="0" applyFont="1">
      <alignment vertical="center"/>
    </xf>
    <xf numFmtId="0" fontId="62" fillId="0" borderId="0" xfId="0" applyFont="1">
      <alignment vertical="center"/>
    </xf>
    <xf numFmtId="0" fontId="64" fillId="0" borderId="0" xfId="0" applyFont="1">
      <alignment vertical="center"/>
    </xf>
    <xf numFmtId="0" fontId="65" fillId="0" borderId="0" xfId="0" applyFont="1">
      <alignment vertical="center"/>
    </xf>
    <xf numFmtId="0" fontId="69" fillId="0" borderId="0" xfId="0" applyFont="1">
      <alignment vertical="center"/>
    </xf>
    <xf numFmtId="0" fontId="40" fillId="0" borderId="0" xfId="0" applyFont="1">
      <alignment vertical="center"/>
    </xf>
    <xf numFmtId="0" fontId="66" fillId="0" borderId="0" xfId="0" applyFont="1">
      <alignment vertical="center"/>
    </xf>
    <xf numFmtId="0" fontId="70" fillId="0" borderId="0" xfId="0" applyFont="1" applyAlignment="1">
      <alignment horizontal="center" vertical="center"/>
    </xf>
    <xf numFmtId="0" fontId="71" fillId="0" borderId="0" xfId="3" applyFont="1">
      <alignment vertical="center"/>
    </xf>
    <xf numFmtId="0" fontId="72" fillId="0" borderId="0" xfId="0" applyFont="1">
      <alignment vertical="center"/>
    </xf>
    <xf numFmtId="0" fontId="73" fillId="0" borderId="0" xfId="0" applyFont="1">
      <alignment vertical="center"/>
    </xf>
    <xf numFmtId="0" fontId="75" fillId="0" borderId="0" xfId="3" applyFont="1">
      <alignment vertical="center"/>
    </xf>
    <xf numFmtId="0" fontId="76" fillId="0" borderId="0" xfId="0" applyFont="1">
      <alignment vertical="center"/>
    </xf>
    <xf numFmtId="0" fontId="77" fillId="0" borderId="0" xfId="3" applyFont="1">
      <alignment vertical="center"/>
    </xf>
    <xf numFmtId="0" fontId="78" fillId="0" borderId="0" xfId="0" applyFont="1">
      <alignment vertical="center"/>
    </xf>
    <xf numFmtId="0" fontId="79" fillId="0" borderId="0" xfId="0" applyFont="1">
      <alignment vertical="center"/>
    </xf>
    <xf numFmtId="0" fontId="80" fillId="0" borderId="0" xfId="3" applyFont="1">
      <alignment vertical="center"/>
    </xf>
    <xf numFmtId="0" fontId="81" fillId="0" borderId="0" xfId="0" applyFont="1">
      <alignment vertical="center"/>
    </xf>
    <xf numFmtId="0" fontId="82" fillId="0" borderId="0" xfId="0" applyFont="1">
      <alignment vertical="center"/>
    </xf>
    <xf numFmtId="0" fontId="83" fillId="0" borderId="0" xfId="0" applyFont="1">
      <alignment vertical="center"/>
    </xf>
    <xf numFmtId="0" fontId="84" fillId="0" borderId="0" xfId="0" applyFont="1">
      <alignment vertical="center"/>
    </xf>
    <xf numFmtId="0" fontId="74" fillId="0" borderId="0" xfId="0" applyFont="1" applyAlignment="1">
      <alignment horizontal="center" vertical="center"/>
    </xf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11" fillId="0" borderId="81" xfId="0" applyFont="1" applyBorder="1" applyAlignment="1" applyProtection="1">
      <alignment horizontal="left" vertical="center"/>
      <protection locked="0"/>
    </xf>
    <xf numFmtId="0" fontId="11" fillId="0" borderId="82" xfId="0" applyFont="1" applyBorder="1" applyAlignment="1" applyProtection="1">
      <alignment horizontal="left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/>
      <protection locked="0"/>
    </xf>
    <xf numFmtId="0" fontId="0" fillId="0" borderId="87" xfId="0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 wrapText="1"/>
    </xf>
    <xf numFmtId="0" fontId="11" fillId="0" borderId="60" xfId="0" applyFont="1" applyBorder="1" applyAlignment="1">
      <alignment horizontal="left" vertical="center" wrapText="1"/>
    </xf>
    <xf numFmtId="0" fontId="0" fillId="0" borderId="84" xfId="0" applyBorder="1" applyAlignment="1" applyProtection="1">
      <alignment horizontal="center" vertical="center"/>
      <protection locked="0"/>
    </xf>
    <xf numFmtId="0" fontId="0" fillId="0" borderId="85" xfId="0" applyBorder="1" applyAlignment="1" applyProtection="1">
      <alignment horizontal="center" vertical="center"/>
      <protection locked="0"/>
    </xf>
    <xf numFmtId="0" fontId="13" fillId="0" borderId="26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103" xfId="0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/>
    </xf>
    <xf numFmtId="0" fontId="13" fillId="0" borderId="59" xfId="0" applyFont="1" applyBorder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7" fillId="0" borderId="75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1" fillId="0" borderId="76" xfId="0" applyFont="1" applyBorder="1" applyAlignment="1" applyProtection="1">
      <alignment horizontal="left" vertical="center"/>
      <protection locked="0"/>
    </xf>
    <xf numFmtId="0" fontId="11" fillId="0" borderId="77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1" fillId="0" borderId="0" xfId="0" applyFont="1" applyAlignment="1">
      <alignment horizontal="left"/>
    </xf>
    <xf numFmtId="0" fontId="0" fillId="0" borderId="81" xfId="0" applyBorder="1" applyAlignment="1" applyProtection="1">
      <alignment horizontal="left" vertical="center"/>
      <protection locked="0"/>
    </xf>
    <xf numFmtId="0" fontId="0" fillId="0" borderId="82" xfId="0" applyBorder="1" applyAlignment="1" applyProtection="1">
      <alignment horizontal="left" vertical="center"/>
      <protection locked="0"/>
    </xf>
    <xf numFmtId="0" fontId="59" fillId="0" borderId="0" xfId="0" applyFont="1" applyAlignment="1">
      <alignment horizontal="center"/>
    </xf>
    <xf numFmtId="0" fontId="9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left" vertical="center"/>
    </xf>
    <xf numFmtId="0" fontId="0" fillId="0" borderId="12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3" fillId="0" borderId="104" xfId="0" applyFont="1" applyBorder="1" applyAlignment="1">
      <alignment horizontal="center" vertical="center"/>
    </xf>
    <xf numFmtId="0" fontId="13" fillId="0" borderId="105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98" xfId="0" applyBorder="1" applyAlignment="1" applyProtection="1">
      <alignment horizontal="center" vertical="center" wrapText="1"/>
      <protection locked="0"/>
    </xf>
    <xf numFmtId="0" fontId="10" fillId="0" borderId="4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1" fillId="0" borderId="88" xfId="0" applyFont="1" applyBorder="1" applyAlignment="1" applyProtection="1">
      <alignment horizontal="center" vertical="center"/>
      <protection locked="0"/>
    </xf>
    <xf numFmtId="0" fontId="11" fillId="0" borderId="78" xfId="0" applyFont="1" applyBorder="1" applyAlignment="1" applyProtection="1">
      <alignment horizontal="center" vertical="center"/>
      <protection locked="0"/>
    </xf>
    <xf numFmtId="0" fontId="11" fillId="0" borderId="89" xfId="0" applyFont="1" applyBorder="1" applyAlignment="1" applyProtection="1">
      <alignment horizontal="center" vertical="center"/>
      <protection locked="0"/>
    </xf>
    <xf numFmtId="0" fontId="11" fillId="0" borderId="80" xfId="0" applyFont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99" xfId="0" applyBorder="1" applyAlignment="1" applyProtection="1">
      <alignment horizontal="center" vertical="center"/>
      <protection locked="0"/>
    </xf>
    <xf numFmtId="0" fontId="0" fillId="0" borderId="100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7" fillId="0" borderId="101" xfId="0" applyFont="1" applyBorder="1" applyAlignment="1" applyProtection="1">
      <alignment horizontal="left" vertical="center"/>
      <protection locked="0"/>
    </xf>
    <xf numFmtId="0" fontId="7" fillId="0" borderId="102" xfId="0" applyFont="1" applyBorder="1" applyAlignment="1" applyProtection="1">
      <alignment horizontal="left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7" fillId="0" borderId="84" xfId="0" applyFont="1" applyBorder="1" applyAlignment="1" applyProtection="1">
      <alignment horizontal="left" vertical="center"/>
      <protection locked="0"/>
    </xf>
    <xf numFmtId="0" fontId="7" fillId="0" borderId="85" xfId="0" applyFont="1" applyBorder="1" applyAlignment="1" applyProtection="1">
      <alignment horizontal="left" vertical="center"/>
      <protection locked="0"/>
    </xf>
    <xf numFmtId="0" fontId="0" fillId="0" borderId="48" xfId="0" applyBorder="1" applyAlignment="1">
      <alignment horizontal="center" vertical="center"/>
    </xf>
    <xf numFmtId="0" fontId="0" fillId="0" borderId="46" xfId="0" applyBorder="1">
      <alignment vertical="center"/>
    </xf>
    <xf numFmtId="0" fontId="12" fillId="0" borderId="64" xfId="0" applyFont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8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90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78" xfId="0" applyFont="1" applyBorder="1" applyAlignment="1" applyProtection="1">
      <alignment horizontal="center" vertical="center"/>
      <protection locked="0"/>
    </xf>
    <xf numFmtId="0" fontId="12" fillId="0" borderId="62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83" xfId="0" applyFont="1" applyBorder="1" applyAlignment="1" applyProtection="1">
      <alignment horizontal="center" vertical="center"/>
      <protection locked="0"/>
    </xf>
    <xf numFmtId="0" fontId="0" fillId="0" borderId="92" xfId="0" applyBorder="1" applyAlignment="1" applyProtection="1">
      <alignment horizontal="center" vertical="center"/>
      <protection locked="0"/>
    </xf>
    <xf numFmtId="0" fontId="0" fillId="0" borderId="86" xfId="0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0" fillId="0" borderId="82" xfId="0" applyBorder="1" applyProtection="1">
      <alignment vertical="center"/>
      <protection locked="0"/>
    </xf>
    <xf numFmtId="0" fontId="0" fillId="0" borderId="93" xfId="0" applyBorder="1" applyAlignment="1" applyProtection="1">
      <alignment horizontal="center" vertical="center"/>
      <protection locked="0"/>
    </xf>
    <xf numFmtId="0" fontId="0" fillId="0" borderId="94" xfId="0" applyBorder="1" applyAlignment="1" applyProtection="1">
      <alignment horizontal="center" vertical="center"/>
      <protection locked="0"/>
    </xf>
    <xf numFmtId="0" fontId="13" fillId="0" borderId="57" xfId="0" applyFont="1" applyBorder="1" applyAlignment="1">
      <alignment horizontal="center" vertical="center"/>
    </xf>
    <xf numFmtId="0" fontId="13" fillId="0" borderId="9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57" fillId="0" borderId="0" xfId="0" applyFont="1" applyAlignment="1">
      <alignment horizontal="center"/>
    </xf>
    <xf numFmtId="0" fontId="7" fillId="0" borderId="33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1" fillId="0" borderId="63" xfId="0" applyFont="1" applyBorder="1" applyAlignment="1">
      <alignment horizontal="right" vertical="center"/>
    </xf>
    <xf numFmtId="0" fontId="11" fillId="0" borderId="80" xfId="0" applyFont="1" applyBorder="1" applyAlignment="1">
      <alignment horizontal="right" vertical="center"/>
    </xf>
    <xf numFmtId="0" fontId="13" fillId="0" borderId="64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0" fillId="0" borderId="46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1" fillId="0" borderId="96" xfId="0" applyFont="1" applyBorder="1" applyAlignment="1" applyProtection="1">
      <alignment horizontal="left" vertical="center"/>
      <protection locked="0"/>
    </xf>
    <xf numFmtId="0" fontId="11" fillId="0" borderId="97" xfId="0" applyFont="1" applyBorder="1" applyAlignment="1" applyProtection="1">
      <alignment horizontal="left" vertical="center"/>
      <protection locked="0"/>
    </xf>
    <xf numFmtId="0" fontId="10" fillId="0" borderId="64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/>
    </xf>
    <xf numFmtId="0" fontId="23" fillId="0" borderId="0" xfId="1" applyFont="1" applyAlignment="1">
      <alignment horizontal="center" vertical="center" wrapText="1"/>
    </xf>
    <xf numFmtId="0" fontId="27" fillId="0" borderId="0" xfId="1" applyFont="1" applyAlignment="1">
      <alignment vertical="top" wrapText="1"/>
    </xf>
    <xf numFmtId="0" fontId="37" fillId="0" borderId="71" xfId="1" applyFont="1" applyBorder="1" applyAlignment="1">
      <alignment horizontal="center" vertical="center" wrapText="1"/>
    </xf>
    <xf numFmtId="0" fontId="37" fillId="0" borderId="70" xfId="1" applyFont="1" applyBorder="1" applyAlignment="1">
      <alignment horizontal="center" vertical="center" wrapText="1"/>
    </xf>
    <xf numFmtId="0" fontId="56" fillId="0" borderId="106" xfId="1" applyFont="1" applyBorder="1" applyAlignment="1" applyProtection="1">
      <alignment horizontal="left" vertical="top" wrapText="1"/>
      <protection locked="0"/>
    </xf>
    <xf numFmtId="0" fontId="56" fillId="0" borderId="107" xfId="1" applyFont="1" applyBorder="1" applyAlignment="1" applyProtection="1">
      <alignment horizontal="left" vertical="top" wrapText="1"/>
      <protection locked="0"/>
    </xf>
    <xf numFmtId="0" fontId="56" fillId="0" borderId="103" xfId="1" applyFont="1" applyBorder="1" applyAlignment="1" applyProtection="1">
      <alignment horizontal="left" vertical="top" wrapText="1"/>
      <protection locked="0"/>
    </xf>
    <xf numFmtId="0" fontId="56" fillId="0" borderId="108" xfId="1" applyFont="1" applyBorder="1" applyAlignment="1" applyProtection="1">
      <alignment horizontal="left" vertical="top" wrapText="1"/>
      <protection locked="0"/>
    </xf>
    <xf numFmtId="0" fontId="56" fillId="0" borderId="0" xfId="1" applyFont="1" applyAlignment="1" applyProtection="1">
      <alignment horizontal="left" vertical="top" wrapText="1"/>
      <protection locked="0"/>
    </xf>
    <xf numFmtId="0" fontId="56" fillId="0" borderId="109" xfId="1" applyFont="1" applyBorder="1" applyAlignment="1" applyProtection="1">
      <alignment horizontal="left" vertical="top" wrapText="1"/>
      <protection locked="0"/>
    </xf>
    <xf numFmtId="0" fontId="56" fillId="0" borderId="110" xfId="1" applyFont="1" applyBorder="1" applyAlignment="1" applyProtection="1">
      <alignment horizontal="left" vertical="top" wrapText="1"/>
      <protection locked="0"/>
    </xf>
    <xf numFmtId="0" fontId="56" fillId="0" borderId="111" xfId="1" applyFont="1" applyBorder="1" applyAlignment="1" applyProtection="1">
      <alignment horizontal="left" vertical="top" wrapText="1"/>
      <protection locked="0"/>
    </xf>
    <xf numFmtId="0" fontId="56" fillId="0" borderId="112" xfId="1" applyFont="1" applyBorder="1" applyAlignment="1" applyProtection="1">
      <alignment horizontal="left" vertical="top" wrapText="1"/>
      <protection locked="0"/>
    </xf>
    <xf numFmtId="0" fontId="24" fillId="0" borderId="0" xfId="1" applyFont="1" applyAlignment="1">
      <alignment vertical="center" wrapText="1"/>
    </xf>
    <xf numFmtId="0" fontId="24" fillId="0" borderId="0" xfId="1" applyFont="1" applyAlignment="1">
      <alignment horizontal="center" vertical="distributed" wrapText="1"/>
    </xf>
    <xf numFmtId="0" fontId="25" fillId="0" borderId="0" xfId="1" applyFont="1" applyAlignment="1">
      <alignment horizontal="center" vertical="center" wrapText="1"/>
    </xf>
    <xf numFmtId="0" fontId="24" fillId="0" borderId="0" xfId="1" applyFont="1" applyAlignment="1">
      <alignment horizontal="justify" vertical="center" wrapText="1"/>
    </xf>
    <xf numFmtId="0" fontId="4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64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78" xfId="0" applyFont="1" applyBorder="1" applyAlignment="1" applyProtection="1">
      <alignment horizontal="center" vertical="center"/>
      <protection locked="0"/>
    </xf>
    <xf numFmtId="0" fontId="20" fillId="0" borderId="63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80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0" fillId="0" borderId="113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76" xfId="0" applyFont="1" applyBorder="1" applyAlignment="1">
      <alignment horizontal="left" vertical="center"/>
    </xf>
    <xf numFmtId="0" fontId="11" fillId="0" borderId="77" xfId="0" applyFont="1" applyBorder="1" applyAlignment="1">
      <alignment horizontal="left" vertical="center"/>
    </xf>
    <xf numFmtId="0" fontId="0" fillId="0" borderId="109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0" fillId="0" borderId="60" xfId="0" applyBorder="1" applyAlignment="1">
      <alignment horizontal="left" vertical="center" wrapText="1"/>
    </xf>
    <xf numFmtId="0" fontId="0" fillId="0" borderId="51" xfId="0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22" xfId="0" applyBorder="1">
      <alignment vertical="center"/>
    </xf>
    <xf numFmtId="0" fontId="11" fillId="0" borderId="81" xfId="0" applyFont="1" applyBorder="1" applyAlignment="1">
      <alignment horizontal="left" vertical="center"/>
    </xf>
    <xf numFmtId="0" fontId="11" fillId="0" borderId="82" xfId="0" applyFont="1" applyBorder="1" applyAlignment="1">
      <alignment horizontal="left" vertical="center"/>
    </xf>
    <xf numFmtId="0" fontId="9" fillId="0" borderId="0" xfId="0" applyFont="1" applyAlignment="1">
      <alignment horizontal="right"/>
    </xf>
    <xf numFmtId="0" fontId="10" fillId="0" borderId="4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78" xfId="0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0" fontId="16" fillId="0" borderId="18" xfId="0" applyFont="1" applyBorder="1" applyAlignment="1">
      <alignment horizontal="right" vertical="center"/>
    </xf>
    <xf numFmtId="0" fontId="16" fillId="0" borderId="43" xfId="0" applyFont="1" applyBorder="1" applyAlignment="1">
      <alignment horizontal="right" vertical="center"/>
    </xf>
    <xf numFmtId="0" fontId="15" fillId="0" borderId="11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3" fillId="0" borderId="115" xfId="0" applyFont="1" applyBorder="1" applyAlignment="1">
      <alignment horizontal="center"/>
    </xf>
    <xf numFmtId="0" fontId="13" fillId="0" borderId="116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2" fillId="0" borderId="91" xfId="0" applyFont="1" applyBorder="1" applyAlignment="1">
      <alignment horizontal="center" vertical="center"/>
    </xf>
    <xf numFmtId="0" fontId="12" fillId="0" borderId="117" xfId="0" applyFont="1" applyBorder="1" applyAlignment="1">
      <alignment horizontal="center" vertical="center"/>
    </xf>
    <xf numFmtId="0" fontId="12" fillId="0" borderId="11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48" fillId="0" borderId="46" xfId="0" applyFont="1" applyBorder="1" applyAlignment="1">
      <alignment horizontal="left" vertical="center" shrinkToFit="1"/>
    </xf>
    <xf numFmtId="0" fontId="48" fillId="0" borderId="4" xfId="0" applyFont="1" applyBorder="1" applyAlignment="1">
      <alignment horizontal="left" vertical="center" shrinkToFit="1"/>
    </xf>
    <xf numFmtId="0" fontId="48" fillId="0" borderId="3" xfId="0" applyFont="1" applyBorder="1" applyAlignment="1">
      <alignment horizontal="left" vertical="center" shrinkToFit="1"/>
    </xf>
    <xf numFmtId="0" fontId="45" fillId="0" borderId="10" xfId="0" applyFont="1" applyBorder="1" applyAlignment="1">
      <alignment horizontal="center" vertical="center" wrapText="1" shrinkToFit="1"/>
    </xf>
    <xf numFmtId="0" fontId="45" fillId="0" borderId="46" xfId="2" applyFont="1" applyBorder="1" applyAlignment="1">
      <alignment horizontal="left" vertical="center" wrapText="1" shrinkToFit="1"/>
    </xf>
    <xf numFmtId="0" fontId="45" fillId="0" borderId="4" xfId="2" applyFont="1" applyBorder="1" applyAlignment="1">
      <alignment horizontal="left" vertical="center" shrinkToFit="1"/>
    </xf>
    <xf numFmtId="0" fontId="50" fillId="0" borderId="4" xfId="2" applyFont="1" applyBorder="1" applyAlignment="1">
      <alignment horizontal="center" vertical="center" shrinkToFit="1"/>
    </xf>
    <xf numFmtId="0" fontId="50" fillId="0" borderId="3" xfId="2" applyFont="1" applyBorder="1" applyAlignment="1">
      <alignment horizontal="center" vertical="center" shrinkToFit="1"/>
    </xf>
    <xf numFmtId="0" fontId="48" fillId="0" borderId="62" xfId="0" applyFont="1" applyBorder="1" applyAlignment="1">
      <alignment vertical="center" textRotation="255" shrinkToFit="1"/>
    </xf>
    <xf numFmtId="0" fontId="48" fillId="0" borderId="83" xfId="0" applyFont="1" applyBorder="1" applyAlignment="1">
      <alignment vertical="center" textRotation="255" shrinkToFit="1"/>
    </xf>
    <xf numFmtId="0" fontId="51" fillId="0" borderId="46" xfId="0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center" vertical="center" shrinkToFit="1"/>
    </xf>
    <xf numFmtId="0" fontId="51" fillId="0" borderId="3" xfId="0" applyFont="1" applyBorder="1" applyAlignment="1">
      <alignment horizontal="center" vertical="center" shrinkToFit="1"/>
    </xf>
    <xf numFmtId="0" fontId="47" fillId="0" borderId="46" xfId="0" applyFont="1" applyBorder="1" applyAlignment="1">
      <alignment horizontal="left" vertical="center" shrinkToFit="1"/>
    </xf>
    <xf numFmtId="0" fontId="47" fillId="0" borderId="4" xfId="0" applyFont="1" applyBorder="1" applyAlignment="1">
      <alignment horizontal="left" vertical="center" shrinkToFit="1"/>
    </xf>
    <xf numFmtId="0" fontId="47" fillId="0" borderId="3" xfId="0" applyFont="1" applyBorder="1" applyAlignment="1">
      <alignment horizontal="left" vertical="center" shrinkToFit="1"/>
    </xf>
    <xf numFmtId="0" fontId="52" fillId="0" borderId="46" xfId="0" applyFont="1" applyBorder="1" applyAlignment="1">
      <alignment horizontal="center" vertical="center" shrinkToFit="1"/>
    </xf>
    <xf numFmtId="0" fontId="52" fillId="0" borderId="4" xfId="0" applyFont="1" applyBorder="1" applyAlignment="1">
      <alignment horizontal="center" vertical="center" shrinkToFit="1"/>
    </xf>
    <xf numFmtId="0" fontId="52" fillId="0" borderId="3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47" fillId="0" borderId="32" xfId="0" applyFont="1" applyBorder="1" applyAlignment="1">
      <alignment horizontal="center" vertical="center" shrinkToFit="1"/>
    </xf>
    <xf numFmtId="0" fontId="47" fillId="0" borderId="119" xfId="0" applyFont="1" applyBorder="1" applyAlignment="1">
      <alignment horizontal="center" vertical="center" shrinkToFit="1"/>
    </xf>
    <xf numFmtId="0" fontId="47" fillId="0" borderId="13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</cellXfs>
  <cellStyles count="4">
    <cellStyle name="ハイパーリンク" xfId="3" builtinId="8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74293</xdr:colOff>
      <xdr:row>8</xdr:row>
      <xdr:rowOff>49529</xdr:rowOff>
    </xdr:from>
    <xdr:to>
      <xdr:col>10</xdr:col>
      <xdr:colOff>1803400</xdr:colOff>
      <xdr:row>33</xdr:row>
      <xdr:rowOff>38100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C9F0C62D-6185-4AF0-A13E-620D158B61C4}"/>
            </a:ext>
          </a:extLst>
        </xdr:cNvPr>
        <xdr:cNvSpPr>
          <a:spLocks noChangeArrowheads="1"/>
        </xdr:cNvSpPr>
      </xdr:nvSpPr>
      <xdr:spPr bwMode="auto">
        <a:xfrm>
          <a:off x="74293" y="2233929"/>
          <a:ext cx="8453757" cy="4116071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１．</a:t>
          </a:r>
          <a:r>
            <a:rPr lang="ja-JP" altLang="en-US" sz="1400" b="1" i="0" u="none" strike="noStrike" baseline="0">
              <a:solidFill>
                <a:srgbClr val="0000FF"/>
              </a:solidFill>
              <a:latin typeface="ＭＳ 明朝"/>
              <a:ea typeface="ＭＳ 明朝"/>
            </a:rPr>
            <a:t>「沖縄県中体連」または「沖縄県バドミントン協会」ホームページ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より、県大会申込用紙を</a:t>
          </a:r>
          <a:r>
            <a:rPr lang="ja-JP" altLang="en-US" sz="1400" b="1" i="0" u="none" strike="noStrike" baseline="0">
              <a:solidFill>
                <a:srgbClr val="0000FF"/>
              </a:solidFill>
              <a:latin typeface="ＭＳ 明朝"/>
              <a:ea typeface="ＭＳ 明朝"/>
            </a:rPr>
            <a:t>ダウンロード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してください。また、データ（申込用紙）を印刷して、各地区の申し込み手順に従って提出してください。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２．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同時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に、打ち込んだデータを</a:t>
          </a:r>
          <a:r>
            <a:rPr lang="ja-JP" altLang="en-US" sz="14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沖縄県中体連専門部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に</a:t>
          </a:r>
          <a:r>
            <a:rPr lang="ja-JP" altLang="en-US" sz="1400" b="1" i="0" u="sng" strike="noStrike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グーグルフォームまたは</a:t>
          </a:r>
          <a:r>
            <a:rPr lang="ja-JP" altLang="en-US" sz="1400" b="1" i="0" u="sng" strike="noStrike" baseline="0">
              <a:solidFill>
                <a:srgbClr val="FF6600"/>
              </a:solidFill>
              <a:latin typeface="+mn-ea"/>
              <a:ea typeface="+mn-ea"/>
            </a:rPr>
            <a:t>メール送信</a:t>
          </a:r>
          <a:r>
            <a:rPr lang="ja-JP" altLang="en-US" sz="1400" b="1" i="0" u="sng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お願いします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ＪＳＰ明朝"/>
              <a:ea typeface="ＪＳＰ明朝"/>
            </a:rPr>
            <a:t>。</a:t>
          </a:r>
          <a:endParaRPr lang="en-US" altLang="ja-JP" sz="1400" b="1" i="0" u="none" strike="noStrike" baseline="0">
            <a:solidFill>
              <a:srgbClr val="000000"/>
            </a:solidFill>
            <a:latin typeface="ＪＳＰ明朝"/>
            <a:ea typeface="ＪＳＰ明朝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400" b="1" i="0" u="sng" strike="noStrike" baseline="0">
              <a:solidFill>
                <a:srgbClr val="000000"/>
              </a:solidFill>
              <a:latin typeface="ＪＳＰ明朝"/>
              <a:ea typeface="ＪＳＰ明朝"/>
            </a:rPr>
            <a:t>（下記</a:t>
          </a:r>
          <a:r>
            <a:rPr lang="ja-JP" altLang="en-US" sz="1400" b="1" i="0" u="sng" strike="noStrike" baseline="0">
              <a:solidFill>
                <a:srgbClr val="FF6600"/>
              </a:solidFill>
              <a:latin typeface="ＪＳＰ明朝"/>
              <a:ea typeface="ＪＳＰ明朝"/>
            </a:rPr>
            <a:t>メールアドレス</a:t>
          </a:r>
          <a:r>
            <a:rPr lang="ja-JP" altLang="en-US" sz="1400" b="1" i="0" u="sng" strike="noStrike" baseline="0">
              <a:solidFill>
                <a:srgbClr val="000000"/>
              </a:solidFill>
              <a:latin typeface="ＪＳＰ明朝"/>
              <a:ea typeface="ＪＳＰ明朝"/>
            </a:rPr>
            <a:t>に送信）→　</a:t>
          </a:r>
          <a:r>
            <a:rPr lang="ja-JP" altLang="en-US" sz="1400" b="1" i="0" u="sng" strike="noStrike" baseline="0">
              <a:solidFill>
                <a:srgbClr val="FF0000"/>
              </a:solidFill>
              <a:latin typeface="ＪＳＰ明朝"/>
              <a:ea typeface="ＪＳＰ明朝"/>
            </a:rPr>
            <a:t>〆切日　</a:t>
          </a:r>
          <a:r>
            <a:rPr lang="ja-JP" altLang="en-US" sz="1400" b="1" i="0" u="sng" strike="noStrike" baseline="0">
              <a:solidFill>
                <a:srgbClr val="000000"/>
              </a:solidFill>
              <a:latin typeface="ＪＳＰ明朝"/>
              <a:ea typeface="ＪＳＰ明朝"/>
            </a:rPr>
            <a:t>各地区の申込期日と同日。</a:t>
          </a:r>
          <a:endParaRPr lang="ja-JP" altLang="en-US" sz="14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　このデータ自体は県バドミントン専門部専用として、各地区・県中体連理事とは関係はありません。</a:t>
          </a: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運営準備を円滑に運ぶためのものですので、ご協力のほどよろしくお願いします。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また、メール送信後、「受け取りました」の返信をこちら（専門部）から行います。必ず確認してください。</a:t>
          </a:r>
          <a:endParaRPr lang="ja-JP" altLang="en-US" sz="12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700"/>
            </a:lnSpc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打ち込み方法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  <a:endParaRPr lang="ja-JP" altLang="en-US" sz="14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１．男女別シートにそれえぞれ入力し、ファイル名を次のように打ち換えてください。</a:t>
          </a:r>
          <a:endParaRPr lang="en-US" altLang="ja-JP" sz="16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</a:t>
          </a:r>
          <a:r>
            <a:rPr lang="ja-JP" altLang="en-US" sz="1600" b="1" i="0" u="none" strike="noStrike" baseline="0">
              <a:solidFill>
                <a:srgbClr val="0070C0"/>
              </a:solidFill>
              <a:latin typeface="ＭＳ 明朝"/>
              <a:ea typeface="ＭＳ 明朝"/>
            </a:rPr>
            <a:t>例「男子中頭〇○中」「女子島尻○○クラブ」</a:t>
          </a:r>
        </a:p>
        <a:p>
          <a:pPr algn="l" rtl="0">
            <a:lnSpc>
              <a:spcPts val="1700"/>
            </a:lnSpc>
            <a:defRPr sz="1000"/>
          </a:pPr>
          <a:endParaRPr lang="en-US" altLang="ja-JP" sz="16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２．１枚目のシートに個人戦出場する選手が多ければ、「申込２枚目個人戦追加用」のシートに入力してください。</a:t>
          </a:r>
        </a:p>
        <a:p>
          <a:pPr algn="l" rtl="0">
            <a:lnSpc>
              <a:spcPts val="1700"/>
            </a:lnSpc>
            <a:defRPr sz="1000"/>
          </a:pPr>
          <a:endParaRPr lang="en-US" altLang="ja-JP" sz="16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３．Ｔ男子～Ｄ女子のシート及びｵｰﾀﾞｰ用紙には触れないでください。</a:t>
          </a:r>
          <a:endParaRPr lang="ja-JP" altLang="en-US" sz="1050" b="1"/>
        </a:p>
      </xdr:txBody>
    </xdr:sp>
    <xdr:clientData/>
  </xdr:twoCellAnchor>
  <xdr:twoCellAnchor>
    <xdr:from>
      <xdr:col>0</xdr:col>
      <xdr:colOff>371021</xdr:colOff>
      <xdr:row>50</xdr:row>
      <xdr:rowOff>248556</xdr:rowOff>
    </xdr:from>
    <xdr:to>
      <xdr:col>10</xdr:col>
      <xdr:colOff>1246187</xdr:colOff>
      <xdr:row>62</xdr:row>
      <xdr:rowOff>7938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B2AF245-58CF-4B59-B5CC-3D095C0E0F0E}"/>
            </a:ext>
          </a:extLst>
        </xdr:cNvPr>
        <xdr:cNvSpPr txBox="1"/>
      </xdr:nvSpPr>
      <xdr:spPr>
        <a:xfrm>
          <a:off x="371021" y="11511869"/>
          <a:ext cx="7614104" cy="216444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400"/>
            </a:lnSpc>
          </a:pP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問い合わせ先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>
            <a:lnSpc>
              <a:spcPts val="24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沖縄県中体連バドミントン専門部　　眞座　友作（まざ　ゆうさく）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24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糸満市立兼城中学校　　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TEL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098-994-6352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FAX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098-992-2057</a:t>
          </a:r>
        </a:p>
        <a:p>
          <a:pPr>
            <a:lnSpc>
              <a:spcPts val="2400"/>
            </a:lnSpc>
          </a:pP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24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緊急の連絡以外は、下記連絡用メールでご連絡ください。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24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連絡用メールアドレス　</a:t>
          </a:r>
          <a:r>
            <a:rPr lang="en-US" altLang="ja-JP" sz="2000" b="0" i="0" u="sng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okinawabad.jhs@gmail.com</a:t>
          </a:r>
          <a:r>
            <a:rPr lang="en-US" altLang="ja-JP" sz="2000">
              <a:solidFill>
                <a:sysClr val="windowText" lastClr="000000"/>
              </a:solidFill>
              <a:effectLst/>
            </a:rPr>
            <a:t> </a:t>
          </a:r>
          <a:endParaRPr kumimoji="1" lang="en-US" altLang="ja-JP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2100"/>
            </a:lnSpc>
          </a:pP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　　　　　　　　</a:t>
          </a:r>
          <a:endParaRPr kumimoji="1" lang="ja-JP" altLang="en-US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150969</xdr:colOff>
      <xdr:row>37</xdr:row>
      <xdr:rowOff>178027</xdr:rowOff>
    </xdr:from>
    <xdr:to>
      <xdr:col>10</xdr:col>
      <xdr:colOff>1706563</xdr:colOff>
      <xdr:row>40</xdr:row>
      <xdr:rowOff>174625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41C368FE-D1E6-4392-BF5F-432FF6A38039}"/>
            </a:ext>
          </a:extLst>
        </xdr:cNvPr>
        <xdr:cNvSpPr>
          <a:spLocks noChangeArrowheads="1"/>
        </xdr:cNvSpPr>
      </xdr:nvSpPr>
      <xdr:spPr bwMode="auto">
        <a:xfrm>
          <a:off x="150969" y="7853590"/>
          <a:ext cx="8294532" cy="901473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6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団体戦に出場するチームのみ、同ファイルの「チーム紹介文」シートに打ち込み、上記の</a:t>
          </a:r>
          <a:r>
            <a:rPr lang="en-US" altLang="ja-JP" sz="16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Ⅰ</a:t>
          </a:r>
          <a:r>
            <a:rPr lang="ja-JP" altLang="en-US" sz="16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と同様に送信先へ送信。</a:t>
          </a:r>
          <a:endParaRPr lang="en-US" altLang="ja-JP" sz="1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331470</xdr:colOff>
      <xdr:row>20</xdr:row>
      <xdr:rowOff>3175</xdr:rowOff>
    </xdr:from>
    <xdr:to>
      <xdr:col>4</xdr:col>
      <xdr:colOff>2860</xdr:colOff>
      <xdr:row>20</xdr:row>
      <xdr:rowOff>3175</xdr:rowOff>
    </xdr:to>
    <xdr:sp macro="" textlink="">
      <xdr:nvSpPr>
        <xdr:cNvPr id="1047" name="Rectangle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 bwMode="auto">
        <a:xfrm>
          <a:off x="2324100" y="3990975"/>
          <a:ext cx="7143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1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チーム）</a:t>
          </a:r>
        </a:p>
      </xdr:txBody>
    </xdr:sp>
    <xdr:clientData/>
  </xdr:twoCellAnchor>
  <xdr:twoCellAnchor>
    <xdr:from>
      <xdr:col>11</xdr:col>
      <xdr:colOff>171450</xdr:colOff>
      <xdr:row>10</xdr:row>
      <xdr:rowOff>8890</xdr:rowOff>
    </xdr:from>
    <xdr:to>
      <xdr:col>25</xdr:col>
      <xdr:colOff>325109</xdr:colOff>
      <xdr:row>15</xdr:row>
      <xdr:rowOff>76200</xdr:rowOff>
    </xdr:to>
    <xdr:sp macro="" textlink="">
      <xdr:nvSpPr>
        <xdr:cNvPr id="3" name="左矢印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7391400" y="2637790"/>
          <a:ext cx="7475209" cy="1235710"/>
        </a:xfrm>
        <a:prstGeom prst="leftArrowCallout">
          <a:avLst>
            <a:gd name="adj1" fmla="val 25000"/>
            <a:gd name="adj2" fmla="val 25000"/>
            <a:gd name="adj3" fmla="val 25000"/>
            <a:gd name="adj4" fmla="val 83823"/>
          </a:avLst>
        </a:prstGeom>
        <a:solidFill>
          <a:srgbClr val="FFFFFF"/>
        </a:solidFill>
        <a:ln w="9525" cap="flat" cmpd="sng" algn="ctr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2000"/>
            </a:lnSpc>
          </a:pPr>
          <a:r>
            <a:rPr kumimoji="1" lang="ja-JP" altLang="en-US" sz="1600"/>
            <a:t>注①　監督名、コーチ名、引率責任者名は、一人のみ記入</a:t>
          </a:r>
          <a:endParaRPr kumimoji="1" lang="en-US" altLang="ja-JP" sz="1600"/>
        </a:p>
        <a:p>
          <a:pPr algn="l">
            <a:lnSpc>
              <a:spcPts val="2000"/>
            </a:lnSpc>
          </a:pPr>
          <a:r>
            <a:rPr kumimoji="1" lang="ja-JP" altLang="ja-JP" sz="1600">
              <a:effectLst/>
              <a:latin typeface="+mn-lt"/>
              <a:ea typeface="+mn-ea"/>
              <a:cs typeface="+mn-cs"/>
            </a:rPr>
            <a:t>注②</a:t>
          </a:r>
          <a:r>
            <a:rPr kumimoji="1" lang="ja-JP" altLang="en-US" sz="1600">
              <a:effectLst/>
              <a:latin typeface="+mn-lt"/>
              <a:ea typeface="+mn-ea"/>
              <a:cs typeface="+mn-cs"/>
            </a:rPr>
            <a:t>　監督、コーチ、引率責任者は、教員、部活動指導員、外部のいずれか選択</a:t>
          </a:r>
          <a:endParaRPr kumimoji="1" lang="en-US" altLang="ja-JP" sz="1600">
            <a:effectLst/>
            <a:latin typeface="+mn-lt"/>
            <a:ea typeface="+mn-ea"/>
            <a:cs typeface="+mn-cs"/>
          </a:endParaRPr>
        </a:p>
        <a:p>
          <a:pPr algn="l">
            <a:lnSpc>
              <a:spcPts val="2000"/>
            </a:lnSpc>
          </a:pPr>
          <a:r>
            <a:rPr kumimoji="1" lang="ja-JP" altLang="en-US" sz="1600">
              <a:effectLst/>
              <a:latin typeface="+mn-lt"/>
              <a:ea typeface="+mn-ea"/>
              <a:cs typeface="+mn-cs"/>
            </a:rPr>
            <a:t>注③ 　マネージャーは、生徒または教員</a:t>
          </a:r>
          <a:endParaRPr kumimoji="1" lang="en-US" altLang="ja-JP" sz="16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277495</xdr:colOff>
      <xdr:row>48</xdr:row>
      <xdr:rowOff>124460</xdr:rowOff>
    </xdr:from>
    <xdr:to>
      <xdr:col>7</xdr:col>
      <xdr:colOff>1070456</xdr:colOff>
      <xdr:row>57</xdr:row>
      <xdr:rowOff>3257</xdr:rowOff>
    </xdr:to>
    <xdr:sp macro="" textlink="">
      <xdr:nvSpPr>
        <xdr:cNvPr id="4" name="上矢印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252730" y="11971020"/>
          <a:ext cx="4769476" cy="1616157"/>
        </a:xfrm>
        <a:prstGeom prst="upArrowCallou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600"/>
            <a:t>注⑦　月日・学校（クラブ）名は、右上を入力したら反映されます。</a:t>
          </a:r>
          <a:endParaRPr kumimoji="1" lang="en-US" altLang="ja-JP" sz="1600"/>
        </a:p>
        <a:p>
          <a:pPr algn="l"/>
          <a:r>
            <a:rPr kumimoji="1" lang="ja-JP" altLang="en-US" sz="1600"/>
            <a:t>注⑧　○○市、町、村名と校長名（代表者名）は入力</a:t>
          </a:r>
          <a:endParaRPr kumimoji="1" lang="en-US" altLang="ja-JP" sz="1600"/>
        </a:p>
        <a:p>
          <a:pPr algn="l"/>
          <a:endParaRPr kumimoji="1" lang="ja-JP" altLang="en-US" sz="1600"/>
        </a:p>
      </xdr:txBody>
    </xdr:sp>
    <xdr:clientData/>
  </xdr:twoCellAnchor>
  <xdr:twoCellAnchor>
    <xdr:from>
      <xdr:col>11</xdr:col>
      <xdr:colOff>385445</xdr:colOff>
      <xdr:row>18</xdr:row>
      <xdr:rowOff>168275</xdr:rowOff>
    </xdr:from>
    <xdr:to>
      <xdr:col>21</xdr:col>
      <xdr:colOff>514341</xdr:colOff>
      <xdr:row>23</xdr:row>
      <xdr:rowOff>114262</xdr:rowOff>
    </xdr:to>
    <xdr:sp macro="" textlink="">
      <xdr:nvSpPr>
        <xdr:cNvPr id="8" name="左矢印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7785100" y="4546600"/>
          <a:ext cx="6985000" cy="787400"/>
        </a:xfrm>
        <a:prstGeom prst="leftArrowCallout">
          <a:avLst>
            <a:gd name="adj1" fmla="val 25000"/>
            <a:gd name="adj2" fmla="val 25000"/>
            <a:gd name="adj3" fmla="val 25000"/>
            <a:gd name="adj4" fmla="val 80626"/>
          </a:avLst>
        </a:prstGeom>
        <a:solidFill>
          <a:srgbClr val="FFFFFF"/>
        </a:solidFill>
        <a:ln w="9525" cap="flat" cmpd="sng" algn="ctr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2000"/>
            </a:lnSpc>
          </a:pPr>
          <a:r>
            <a:rPr kumimoji="1" lang="ja-JP" altLang="ja-JP" sz="1600">
              <a:effectLst/>
              <a:latin typeface="+mn-lt"/>
              <a:ea typeface="+mn-ea"/>
              <a:cs typeface="+mn-cs"/>
            </a:rPr>
            <a:t>注</a:t>
          </a:r>
          <a:r>
            <a:rPr kumimoji="1" lang="ja-JP" altLang="en-US" sz="1600">
              <a:effectLst/>
              <a:latin typeface="+mn-lt"/>
              <a:ea typeface="+mn-ea"/>
              <a:cs typeface="+mn-cs"/>
            </a:rPr>
            <a:t>④</a:t>
          </a:r>
          <a:r>
            <a:rPr kumimoji="1" lang="ja-JP" altLang="ja-JP" sz="1600">
              <a:effectLst/>
              <a:latin typeface="+mn-lt"/>
              <a:ea typeface="+mn-ea"/>
              <a:cs typeface="+mn-cs"/>
            </a:rPr>
            <a:t>　選手の学年は数字のみ（年はいれない）入力　</a:t>
          </a:r>
          <a:endParaRPr kumimoji="1" lang="en-US" altLang="ja-JP" sz="1600"/>
        </a:p>
        <a:p>
          <a:pPr algn="l">
            <a:lnSpc>
              <a:spcPts val="2000"/>
            </a:lnSpc>
          </a:pPr>
          <a:r>
            <a:rPr kumimoji="1" lang="ja-JP" altLang="en-US" sz="1600"/>
            <a:t>注⑤　地区順位は、順位がわかる地区は数字のみ入力</a:t>
          </a:r>
          <a:endParaRPr kumimoji="1" lang="en-US" altLang="ja-JP" sz="1600"/>
        </a:p>
        <a:p>
          <a:pPr algn="l">
            <a:lnSpc>
              <a:spcPts val="2000"/>
            </a:lnSpc>
          </a:pPr>
          <a:r>
            <a:rPr kumimoji="1" lang="ja-JP" altLang="en-US" sz="1600"/>
            <a:t>注⑥　ベスト４は３（位）、ベスト８は５（位）の数字のみ入力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1038225</xdr:colOff>
      <xdr:row>12</xdr:row>
      <xdr:rowOff>88900</xdr:rowOff>
    </xdr:from>
    <xdr:to>
      <xdr:col>7</xdr:col>
      <xdr:colOff>378403</xdr:colOff>
      <xdr:row>15</xdr:row>
      <xdr:rowOff>168252</xdr:rowOff>
    </xdr:to>
    <xdr:sp macro="" textlink="">
      <xdr:nvSpPr>
        <xdr:cNvPr id="4" name="上矢印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1663700" y="5473700"/>
          <a:ext cx="5283200" cy="1346200"/>
        </a:xfrm>
        <a:prstGeom prst="upArrowCallou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8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注２　</a:t>
          </a:r>
          <a:r>
            <a:rPr kumimoji="1" lang="ja-JP" altLang="ja-JP" sz="1800" b="1">
              <a:solidFill>
                <a:schemeClr val="dk1"/>
              </a:solidFill>
              <a:effectLst/>
              <a:latin typeface="AR P丸ゴシック体M" panose="020B0600010101010101" pitchFamily="50" charset="-128"/>
              <a:ea typeface="AR P丸ゴシック体M" panose="020B0600010101010101" pitchFamily="50" charset="-128"/>
              <a:cs typeface="+mn-cs"/>
            </a:rPr>
            <a:t>紹介文の入力をお願いします</a:t>
          </a:r>
          <a:r>
            <a:rPr kumimoji="1" lang="ja-JP" altLang="en-US" sz="18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</a:t>
          </a:r>
        </a:p>
      </xdr:txBody>
    </xdr:sp>
    <xdr:clientData/>
  </xdr:twoCellAnchor>
  <xdr:twoCellAnchor>
    <xdr:from>
      <xdr:col>5</xdr:col>
      <xdr:colOff>132715</xdr:colOff>
      <xdr:row>5</xdr:row>
      <xdr:rowOff>152400</xdr:rowOff>
    </xdr:from>
    <xdr:to>
      <xdr:col>10</xdr:col>
      <xdr:colOff>34361</xdr:colOff>
      <xdr:row>7</xdr:row>
      <xdr:rowOff>154965</xdr:rowOff>
    </xdr:to>
    <xdr:sp macro="" textlink="">
      <xdr:nvSpPr>
        <xdr:cNvPr id="7" name="左矢印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3609340" y="2619375"/>
          <a:ext cx="5578546" cy="745515"/>
        </a:xfrm>
        <a:prstGeom prst="leftArrowCallout">
          <a:avLst>
            <a:gd name="adj1" fmla="val 25000"/>
            <a:gd name="adj2" fmla="val 25000"/>
            <a:gd name="adj3" fmla="val 25000"/>
            <a:gd name="adj4" fmla="val 86994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2000"/>
            </a:lnSpc>
          </a:pPr>
          <a:r>
            <a:rPr kumimoji="1" lang="ja-JP" altLang="en-US" sz="18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注１　地区・学校・順位は「男子申込用紙」シートから反映されます。</a:t>
          </a:r>
          <a:endParaRPr kumimoji="1" lang="en-US" altLang="ja-JP" sz="1800" b="1"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331470</xdr:colOff>
      <xdr:row>20</xdr:row>
      <xdr:rowOff>3175</xdr:rowOff>
    </xdr:from>
    <xdr:to>
      <xdr:col>4</xdr:col>
      <xdr:colOff>3107</xdr:colOff>
      <xdr:row>20</xdr:row>
      <xdr:rowOff>3175</xdr:rowOff>
    </xdr:to>
    <xdr:sp macro="" textlink="">
      <xdr:nvSpPr>
        <xdr:cNvPr id="1047" name="Rectangle 2">
          <a:extLst>
            <a:ext uri="{FF2B5EF4-FFF2-40B4-BE49-F238E27FC236}">
              <a16:creationId xmlns:a16="http://schemas.microsoft.com/office/drawing/2014/main" id="{00000000-0008-0000-0200-000017040000}"/>
            </a:ext>
          </a:extLst>
        </xdr:cNvPr>
        <xdr:cNvSpPr>
          <a:spLocks noChangeArrowheads="1"/>
        </xdr:cNvSpPr>
      </xdr:nvSpPr>
      <xdr:spPr bwMode="auto">
        <a:xfrm>
          <a:off x="2324100" y="3990975"/>
          <a:ext cx="7143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1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チーム）</a:t>
          </a:r>
        </a:p>
      </xdr:txBody>
    </xdr:sp>
    <xdr:clientData/>
  </xdr:twoCellAnchor>
  <xdr:twoCellAnchor>
    <xdr:from>
      <xdr:col>0</xdr:col>
      <xdr:colOff>241935</xdr:colOff>
      <xdr:row>48</xdr:row>
      <xdr:rowOff>97790</xdr:rowOff>
    </xdr:from>
    <xdr:to>
      <xdr:col>7</xdr:col>
      <xdr:colOff>1040692</xdr:colOff>
      <xdr:row>57</xdr:row>
      <xdr:rowOff>12735</xdr:rowOff>
    </xdr:to>
    <xdr:sp macro="" textlink="">
      <xdr:nvSpPr>
        <xdr:cNvPr id="7" name="上矢印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217170" y="11955780"/>
          <a:ext cx="4636829" cy="1648472"/>
        </a:xfrm>
        <a:prstGeom prst="upArrowCallou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600"/>
            <a:t>注⑤　月日・学校名（クラブ名）は、右上を入力したら反映されます。</a:t>
          </a:r>
          <a:endParaRPr kumimoji="1" lang="en-US" altLang="ja-JP" sz="1600"/>
        </a:p>
        <a:p>
          <a:pPr algn="l"/>
          <a:r>
            <a:rPr kumimoji="1" lang="ja-JP" altLang="en-US" sz="1600"/>
            <a:t>注⑥　○○市、町、村名と校長名は入力</a:t>
          </a:r>
          <a:endParaRPr kumimoji="1" lang="en-US" altLang="ja-JP" sz="1600"/>
        </a:p>
        <a:p>
          <a:pPr algn="l"/>
          <a:endParaRPr kumimoji="1" lang="ja-JP" altLang="en-US" sz="1600"/>
        </a:p>
      </xdr:txBody>
    </xdr:sp>
    <xdr:clientData/>
  </xdr:twoCellAnchor>
  <xdr:twoCellAnchor>
    <xdr:from>
      <xdr:col>11</xdr:col>
      <xdr:colOff>120650</xdr:colOff>
      <xdr:row>9</xdr:row>
      <xdr:rowOff>241300</xdr:rowOff>
    </xdr:from>
    <xdr:to>
      <xdr:col>25</xdr:col>
      <xdr:colOff>255259</xdr:colOff>
      <xdr:row>15</xdr:row>
      <xdr:rowOff>54610</xdr:rowOff>
    </xdr:to>
    <xdr:sp macro="" textlink="">
      <xdr:nvSpPr>
        <xdr:cNvPr id="8" name="左矢印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 bwMode="auto">
        <a:xfrm>
          <a:off x="7346950" y="2616200"/>
          <a:ext cx="7475209" cy="1235710"/>
        </a:xfrm>
        <a:prstGeom prst="leftArrowCallout">
          <a:avLst>
            <a:gd name="adj1" fmla="val 25000"/>
            <a:gd name="adj2" fmla="val 25000"/>
            <a:gd name="adj3" fmla="val 25000"/>
            <a:gd name="adj4" fmla="val 83823"/>
          </a:avLst>
        </a:prstGeom>
        <a:solidFill>
          <a:srgbClr val="FFFFFF"/>
        </a:solidFill>
        <a:ln w="9525" cap="flat" cmpd="sng" algn="ctr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2000"/>
            </a:lnSpc>
          </a:pPr>
          <a:r>
            <a:rPr kumimoji="1" lang="ja-JP" altLang="en-US" sz="1600"/>
            <a:t>注①　監督名、コーチ名、引率責任者名は、一人のみ記入</a:t>
          </a:r>
          <a:endParaRPr kumimoji="1" lang="en-US" altLang="ja-JP" sz="1600"/>
        </a:p>
        <a:p>
          <a:pPr algn="l">
            <a:lnSpc>
              <a:spcPts val="2000"/>
            </a:lnSpc>
          </a:pPr>
          <a:r>
            <a:rPr kumimoji="1" lang="ja-JP" altLang="ja-JP" sz="1600">
              <a:effectLst/>
              <a:latin typeface="+mn-lt"/>
              <a:ea typeface="+mn-ea"/>
              <a:cs typeface="+mn-cs"/>
            </a:rPr>
            <a:t>注②</a:t>
          </a:r>
          <a:r>
            <a:rPr kumimoji="1" lang="ja-JP" altLang="en-US" sz="1600">
              <a:effectLst/>
              <a:latin typeface="+mn-lt"/>
              <a:ea typeface="+mn-ea"/>
              <a:cs typeface="+mn-cs"/>
            </a:rPr>
            <a:t>　監督、コーチ、引率責任者は、教員、部活動指導員、外部のいずれか選択</a:t>
          </a:r>
          <a:endParaRPr kumimoji="1" lang="en-US" altLang="ja-JP" sz="1600">
            <a:effectLst/>
            <a:latin typeface="+mn-lt"/>
            <a:ea typeface="+mn-ea"/>
            <a:cs typeface="+mn-cs"/>
          </a:endParaRPr>
        </a:p>
        <a:p>
          <a:pPr algn="l">
            <a:lnSpc>
              <a:spcPts val="2000"/>
            </a:lnSpc>
          </a:pPr>
          <a:r>
            <a:rPr kumimoji="1" lang="ja-JP" altLang="en-US" sz="1600">
              <a:effectLst/>
              <a:latin typeface="+mn-lt"/>
              <a:ea typeface="+mn-ea"/>
              <a:cs typeface="+mn-cs"/>
            </a:rPr>
            <a:t>注③ 　マネージャーは、生徒または教員</a:t>
          </a:r>
          <a:endParaRPr kumimoji="1" lang="en-US" altLang="ja-JP" sz="16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69850</xdr:colOff>
      <xdr:row>20</xdr:row>
      <xdr:rowOff>44450</xdr:rowOff>
    </xdr:from>
    <xdr:to>
      <xdr:col>21</xdr:col>
      <xdr:colOff>198746</xdr:colOff>
      <xdr:row>24</xdr:row>
      <xdr:rowOff>79337</xdr:rowOff>
    </xdr:to>
    <xdr:sp macro="" textlink="">
      <xdr:nvSpPr>
        <xdr:cNvPr id="10" name="左矢印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 bwMode="auto">
        <a:xfrm>
          <a:off x="7296150" y="5060950"/>
          <a:ext cx="6224896" cy="765137"/>
        </a:xfrm>
        <a:prstGeom prst="leftArrowCallout">
          <a:avLst>
            <a:gd name="adj1" fmla="val 25000"/>
            <a:gd name="adj2" fmla="val 25000"/>
            <a:gd name="adj3" fmla="val 25000"/>
            <a:gd name="adj4" fmla="val 80626"/>
          </a:avLst>
        </a:prstGeom>
        <a:solidFill>
          <a:srgbClr val="FFFFFF"/>
        </a:solidFill>
        <a:ln w="9525" cap="flat" cmpd="sng" algn="ctr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2000"/>
            </a:lnSpc>
          </a:pPr>
          <a:r>
            <a:rPr kumimoji="1" lang="ja-JP" altLang="ja-JP" sz="1600">
              <a:effectLst/>
              <a:latin typeface="+mn-lt"/>
              <a:ea typeface="+mn-ea"/>
              <a:cs typeface="+mn-cs"/>
            </a:rPr>
            <a:t>注</a:t>
          </a:r>
          <a:r>
            <a:rPr kumimoji="1" lang="ja-JP" altLang="en-US" sz="1600">
              <a:effectLst/>
              <a:latin typeface="+mn-lt"/>
              <a:ea typeface="+mn-ea"/>
              <a:cs typeface="+mn-cs"/>
            </a:rPr>
            <a:t>④</a:t>
          </a:r>
          <a:r>
            <a:rPr kumimoji="1" lang="ja-JP" altLang="ja-JP" sz="1600">
              <a:effectLst/>
              <a:latin typeface="+mn-lt"/>
              <a:ea typeface="+mn-ea"/>
              <a:cs typeface="+mn-cs"/>
            </a:rPr>
            <a:t>　選手の学年は数字のみ（年はいれない）入力　</a:t>
          </a:r>
          <a:endParaRPr kumimoji="1" lang="en-US" altLang="ja-JP" sz="1600"/>
        </a:p>
        <a:p>
          <a:pPr algn="l">
            <a:lnSpc>
              <a:spcPts val="2000"/>
            </a:lnSpc>
          </a:pPr>
          <a:r>
            <a:rPr kumimoji="1" lang="ja-JP" altLang="en-US" sz="1600"/>
            <a:t>注⑤　地区順位は、順位がわかる地区は数字のみ入力</a:t>
          </a:r>
          <a:endParaRPr kumimoji="1" lang="en-US" altLang="ja-JP" sz="1600"/>
        </a:p>
        <a:p>
          <a:pPr algn="l">
            <a:lnSpc>
              <a:spcPts val="2000"/>
            </a:lnSpc>
          </a:pPr>
          <a:r>
            <a:rPr kumimoji="1" lang="ja-JP" altLang="en-US" sz="1600"/>
            <a:t>注⑥　ベスト４は３（位）、ベスト８は５（位）の数字のみ入力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145415</xdr:colOff>
      <xdr:row>5</xdr:row>
      <xdr:rowOff>152400</xdr:rowOff>
    </xdr:from>
    <xdr:to>
      <xdr:col>10</xdr:col>
      <xdr:colOff>47040</xdr:colOff>
      <xdr:row>7</xdr:row>
      <xdr:rowOff>193065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16325" y="2619375"/>
          <a:ext cx="5584269" cy="768350"/>
        </a:xfrm>
        <a:prstGeom prst="leftArrowCallout">
          <a:avLst>
            <a:gd name="adj1" fmla="val 25000"/>
            <a:gd name="adj2" fmla="val 25000"/>
            <a:gd name="adj3" fmla="val 25000"/>
            <a:gd name="adj4" fmla="val 86994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2000"/>
            </a:lnSpc>
          </a:pPr>
          <a:r>
            <a:rPr kumimoji="1" lang="ja-JP" altLang="en-US" sz="18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注１　地区・学校・順位は「女子申込用紙」シートから反映されます。　　</a:t>
          </a:r>
        </a:p>
      </xdr:txBody>
    </xdr:sp>
    <xdr:clientData/>
  </xdr:twoCellAnchor>
  <xdr:twoCellAnchor>
    <xdr:from>
      <xdr:col>1</xdr:col>
      <xdr:colOff>1038225</xdr:colOff>
      <xdr:row>12</xdr:row>
      <xdr:rowOff>88900</xdr:rowOff>
    </xdr:from>
    <xdr:to>
      <xdr:col>7</xdr:col>
      <xdr:colOff>378403</xdr:colOff>
      <xdr:row>15</xdr:row>
      <xdr:rowOff>168252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>
          <a:off x="1666875" y="5461000"/>
          <a:ext cx="5270500" cy="1346200"/>
        </a:xfrm>
        <a:prstGeom prst="upArrowCallou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8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注２　</a:t>
          </a:r>
          <a:r>
            <a:rPr kumimoji="1" lang="ja-JP" altLang="ja-JP" sz="1800" b="1">
              <a:solidFill>
                <a:schemeClr val="dk1"/>
              </a:solidFill>
              <a:effectLst/>
              <a:latin typeface="AR P丸ゴシック体M" panose="020B0600010101010101" pitchFamily="50" charset="-128"/>
              <a:ea typeface="AR P丸ゴシック体M" panose="020B0600010101010101" pitchFamily="50" charset="-128"/>
              <a:cs typeface="+mn-cs"/>
            </a:rPr>
            <a:t>紹介文の入力をお願いします</a:t>
          </a:r>
          <a:r>
            <a:rPr kumimoji="1" lang="ja-JP" altLang="en-US" sz="18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19</xdr:row>
      <xdr:rowOff>3175</xdr:rowOff>
    </xdr:from>
    <xdr:to>
      <xdr:col>4</xdr:col>
      <xdr:colOff>3477</xdr:colOff>
      <xdr:row>19</xdr:row>
      <xdr:rowOff>3175</xdr:rowOff>
    </xdr:to>
    <xdr:sp macro="" textlink="">
      <xdr:nvSpPr>
        <xdr:cNvPr id="1047" name="Rectangle 2">
          <a:extLst>
            <a:ext uri="{FF2B5EF4-FFF2-40B4-BE49-F238E27FC236}">
              <a16:creationId xmlns:a16="http://schemas.microsoft.com/office/drawing/2014/main" id="{00000000-0008-0000-0400-000017040000}"/>
            </a:ext>
          </a:extLst>
        </xdr:cNvPr>
        <xdr:cNvSpPr>
          <a:spLocks noChangeArrowheads="1"/>
        </xdr:cNvSpPr>
      </xdr:nvSpPr>
      <xdr:spPr bwMode="auto">
        <a:xfrm>
          <a:off x="2324100" y="3990975"/>
          <a:ext cx="7143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1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チーム）</a:t>
          </a:r>
        </a:p>
      </xdr:txBody>
    </xdr:sp>
    <xdr:clientData/>
  </xdr:twoCellAnchor>
  <xdr:twoCellAnchor>
    <xdr:from>
      <xdr:col>0</xdr:col>
      <xdr:colOff>19050</xdr:colOff>
      <xdr:row>18</xdr:row>
      <xdr:rowOff>85725</xdr:rowOff>
    </xdr:from>
    <xdr:to>
      <xdr:col>4</xdr:col>
      <xdr:colOff>466725</xdr:colOff>
      <xdr:row>34</xdr:row>
      <xdr:rowOff>314325</xdr:rowOff>
    </xdr:to>
    <xdr:sp macro="" textlink="">
      <xdr:nvSpPr>
        <xdr:cNvPr id="27143" name="Line 2">
          <a:extLst>
            <a:ext uri="{FF2B5EF4-FFF2-40B4-BE49-F238E27FC236}">
              <a16:creationId xmlns:a16="http://schemas.microsoft.com/office/drawing/2014/main" id="{00000000-0008-0000-0400-0000076A0000}"/>
            </a:ext>
          </a:extLst>
        </xdr:cNvPr>
        <xdr:cNvSpPr>
          <a:spLocks noChangeShapeType="1"/>
        </xdr:cNvSpPr>
      </xdr:nvSpPr>
      <xdr:spPr bwMode="auto">
        <a:xfrm>
          <a:off x="19050" y="4848225"/>
          <a:ext cx="3476625" cy="36957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17</xdr:row>
      <xdr:rowOff>19050</xdr:rowOff>
    </xdr:from>
    <xdr:to>
      <xdr:col>4</xdr:col>
      <xdr:colOff>9525</xdr:colOff>
      <xdr:row>18</xdr:row>
      <xdr:rowOff>9525</xdr:rowOff>
    </xdr:to>
    <xdr:sp macro="" textlink="">
      <xdr:nvSpPr>
        <xdr:cNvPr id="27144" name="Line 5">
          <a:extLst>
            <a:ext uri="{FF2B5EF4-FFF2-40B4-BE49-F238E27FC236}">
              <a16:creationId xmlns:a16="http://schemas.microsoft.com/office/drawing/2014/main" id="{00000000-0008-0000-0400-0000086A0000}"/>
            </a:ext>
          </a:extLst>
        </xdr:cNvPr>
        <xdr:cNvSpPr>
          <a:spLocks noChangeShapeType="1"/>
        </xdr:cNvSpPr>
      </xdr:nvSpPr>
      <xdr:spPr bwMode="auto">
        <a:xfrm>
          <a:off x="2000250" y="4448175"/>
          <a:ext cx="10382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37</xdr:row>
      <xdr:rowOff>38100</xdr:rowOff>
    </xdr:from>
    <xdr:to>
      <xdr:col>4</xdr:col>
      <xdr:colOff>447675</xdr:colOff>
      <xdr:row>38</xdr:row>
      <xdr:rowOff>314325</xdr:rowOff>
    </xdr:to>
    <xdr:sp macro="" textlink="">
      <xdr:nvSpPr>
        <xdr:cNvPr id="27145" name="Line 125">
          <a:extLst>
            <a:ext uri="{FF2B5EF4-FFF2-40B4-BE49-F238E27FC236}">
              <a16:creationId xmlns:a16="http://schemas.microsoft.com/office/drawing/2014/main" id="{00000000-0008-0000-0400-0000096A0000}"/>
            </a:ext>
          </a:extLst>
        </xdr:cNvPr>
        <xdr:cNvSpPr>
          <a:spLocks noChangeShapeType="1"/>
        </xdr:cNvSpPr>
      </xdr:nvSpPr>
      <xdr:spPr bwMode="auto">
        <a:xfrm>
          <a:off x="47625" y="9086850"/>
          <a:ext cx="342900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19</xdr:row>
      <xdr:rowOff>3175</xdr:rowOff>
    </xdr:from>
    <xdr:to>
      <xdr:col>4</xdr:col>
      <xdr:colOff>3477</xdr:colOff>
      <xdr:row>19</xdr:row>
      <xdr:rowOff>3175</xdr:rowOff>
    </xdr:to>
    <xdr:sp macro="" textlink="">
      <xdr:nvSpPr>
        <xdr:cNvPr id="1047" name="Rectangle 2">
          <a:extLst>
            <a:ext uri="{FF2B5EF4-FFF2-40B4-BE49-F238E27FC236}">
              <a16:creationId xmlns:a16="http://schemas.microsoft.com/office/drawing/2014/main" id="{00000000-0008-0000-0500-000017040000}"/>
            </a:ext>
          </a:extLst>
        </xdr:cNvPr>
        <xdr:cNvSpPr>
          <a:spLocks noChangeArrowheads="1"/>
        </xdr:cNvSpPr>
      </xdr:nvSpPr>
      <xdr:spPr bwMode="auto">
        <a:xfrm>
          <a:off x="2324100" y="3990975"/>
          <a:ext cx="7143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1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チーム）</a:t>
          </a:r>
        </a:p>
      </xdr:txBody>
    </xdr:sp>
    <xdr:clientData/>
  </xdr:twoCellAnchor>
  <xdr:twoCellAnchor>
    <xdr:from>
      <xdr:col>0</xdr:col>
      <xdr:colOff>19050</xdr:colOff>
      <xdr:row>18</xdr:row>
      <xdr:rowOff>85725</xdr:rowOff>
    </xdr:from>
    <xdr:to>
      <xdr:col>5</xdr:col>
      <xdr:colOff>9525</xdr:colOff>
      <xdr:row>35</xdr:row>
      <xdr:rowOff>19050</xdr:rowOff>
    </xdr:to>
    <xdr:sp macro="" textlink="">
      <xdr:nvSpPr>
        <xdr:cNvPr id="29187" name="Line 2">
          <a:extLst>
            <a:ext uri="{FF2B5EF4-FFF2-40B4-BE49-F238E27FC236}">
              <a16:creationId xmlns:a16="http://schemas.microsoft.com/office/drawing/2014/main" id="{00000000-0008-0000-0500-000003720000}"/>
            </a:ext>
          </a:extLst>
        </xdr:cNvPr>
        <xdr:cNvSpPr>
          <a:spLocks noChangeShapeType="1"/>
        </xdr:cNvSpPr>
      </xdr:nvSpPr>
      <xdr:spPr bwMode="auto">
        <a:xfrm>
          <a:off x="19050" y="4848225"/>
          <a:ext cx="3495675" cy="37242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17</xdr:row>
      <xdr:rowOff>19050</xdr:rowOff>
    </xdr:from>
    <xdr:to>
      <xdr:col>4</xdr:col>
      <xdr:colOff>9525</xdr:colOff>
      <xdr:row>18</xdr:row>
      <xdr:rowOff>9525</xdr:rowOff>
    </xdr:to>
    <xdr:sp macro="" textlink="">
      <xdr:nvSpPr>
        <xdr:cNvPr id="29188" name="Line 3">
          <a:extLst>
            <a:ext uri="{FF2B5EF4-FFF2-40B4-BE49-F238E27FC236}">
              <a16:creationId xmlns:a16="http://schemas.microsoft.com/office/drawing/2014/main" id="{00000000-0008-0000-0500-000004720000}"/>
            </a:ext>
          </a:extLst>
        </xdr:cNvPr>
        <xdr:cNvSpPr>
          <a:spLocks noChangeShapeType="1"/>
        </xdr:cNvSpPr>
      </xdr:nvSpPr>
      <xdr:spPr bwMode="auto">
        <a:xfrm>
          <a:off x="2000250" y="4448175"/>
          <a:ext cx="10382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37</xdr:row>
      <xdr:rowOff>38100</xdr:rowOff>
    </xdr:from>
    <xdr:to>
      <xdr:col>4</xdr:col>
      <xdr:colOff>447675</xdr:colOff>
      <xdr:row>38</xdr:row>
      <xdr:rowOff>314325</xdr:rowOff>
    </xdr:to>
    <xdr:sp macro="" textlink="">
      <xdr:nvSpPr>
        <xdr:cNvPr id="29189" name="Line 121">
          <a:extLst>
            <a:ext uri="{FF2B5EF4-FFF2-40B4-BE49-F238E27FC236}">
              <a16:creationId xmlns:a16="http://schemas.microsoft.com/office/drawing/2014/main" id="{00000000-0008-0000-0500-000005720000}"/>
            </a:ext>
          </a:extLst>
        </xdr:cNvPr>
        <xdr:cNvSpPr>
          <a:spLocks noChangeShapeType="1"/>
        </xdr:cNvSpPr>
      </xdr:nvSpPr>
      <xdr:spPr bwMode="auto">
        <a:xfrm>
          <a:off x="47625" y="9086850"/>
          <a:ext cx="342900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987483</xdr:colOff>
      <xdr:row>10</xdr:row>
      <xdr:rowOff>227560</xdr:rowOff>
    </xdr:from>
    <xdr:to>
      <xdr:col>2</xdr:col>
      <xdr:colOff>983263</xdr:colOff>
      <xdr:row>10</xdr:row>
      <xdr:rowOff>311641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 bwMode="auto">
        <a:xfrm>
          <a:off x="1721081" y="4023705"/>
          <a:ext cx="73712" cy="84081"/>
        </a:xfrm>
        <a:prstGeom prst="straightConnector1">
          <a:avLst/>
        </a:prstGeom>
        <a:ln w="12700">
          <a:solidFill>
            <a:sysClr val="windowText" lastClr="000000"/>
          </a:solidFill>
          <a:headEnd type="none" w="med" len="med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1017270</xdr:colOff>
      <xdr:row>10</xdr:row>
      <xdr:rowOff>213880</xdr:rowOff>
    </xdr:from>
    <xdr:to>
      <xdr:col>10</xdr:col>
      <xdr:colOff>1010599</xdr:colOff>
      <xdr:row>11</xdr:row>
      <xdr:rowOff>2598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 bwMode="auto">
        <a:xfrm>
          <a:off x="5125489" y="4000500"/>
          <a:ext cx="50006" cy="114300"/>
        </a:xfrm>
        <a:prstGeom prst="straightConnector1">
          <a:avLst/>
        </a:prstGeom>
        <a:ln w="12700">
          <a:solidFill>
            <a:sysClr val="windowText" lastClr="000000"/>
          </a:solidFill>
          <a:headEnd type="none" w="med" len="med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1017271</xdr:colOff>
      <xdr:row>10</xdr:row>
      <xdr:rowOff>214746</xdr:rowOff>
    </xdr:from>
    <xdr:to>
      <xdr:col>18</xdr:col>
      <xdr:colOff>1016318</xdr:colOff>
      <xdr:row>11</xdr:row>
      <xdr:rowOff>3464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CxnSpPr/>
      </xdr:nvCxnSpPr>
      <xdr:spPr bwMode="auto">
        <a:xfrm>
          <a:off x="8534401" y="4010891"/>
          <a:ext cx="50006" cy="114300"/>
        </a:xfrm>
        <a:prstGeom prst="straightConnector1">
          <a:avLst/>
        </a:prstGeom>
        <a:ln w="12700">
          <a:solidFill>
            <a:sysClr val="windowText" lastClr="000000"/>
          </a:solidFill>
          <a:headEnd type="none" w="med" len="med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983419</xdr:colOff>
      <xdr:row>10</xdr:row>
      <xdr:rowOff>219515</xdr:rowOff>
    </xdr:from>
    <xdr:to>
      <xdr:col>2</xdr:col>
      <xdr:colOff>983199</xdr:colOff>
      <xdr:row>10</xdr:row>
      <xdr:rowOff>325348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CxnSpPr/>
      </xdr:nvCxnSpPr>
      <xdr:spPr bwMode="auto">
        <a:xfrm>
          <a:off x="1697208" y="4123300"/>
          <a:ext cx="81084" cy="105833"/>
        </a:xfrm>
        <a:prstGeom prst="straightConnector1">
          <a:avLst/>
        </a:prstGeom>
        <a:ln w="12700">
          <a:solidFill>
            <a:sysClr val="windowText" lastClr="000000"/>
          </a:solidFill>
          <a:headEnd type="none" w="med" len="med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999685</xdr:colOff>
      <xdr:row>10</xdr:row>
      <xdr:rowOff>190500</xdr:rowOff>
    </xdr:from>
    <xdr:to>
      <xdr:col>10</xdr:col>
      <xdr:colOff>996351</xdr:colOff>
      <xdr:row>10</xdr:row>
      <xdr:rowOff>304800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 bwMode="auto">
        <a:xfrm>
          <a:off x="5121226" y="4094285"/>
          <a:ext cx="50006" cy="114300"/>
        </a:xfrm>
        <a:prstGeom prst="straightConnector1">
          <a:avLst/>
        </a:prstGeom>
        <a:ln w="12700">
          <a:solidFill>
            <a:sysClr val="windowText" lastClr="000000"/>
          </a:solidFill>
          <a:headEnd type="none" w="med" len="med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1003202</xdr:colOff>
      <xdr:row>10</xdr:row>
      <xdr:rowOff>208817</xdr:rowOff>
    </xdr:from>
    <xdr:to>
      <xdr:col>18</xdr:col>
      <xdr:colOff>1008892</xdr:colOff>
      <xdr:row>10</xdr:row>
      <xdr:rowOff>314650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CxnSpPr/>
      </xdr:nvCxnSpPr>
      <xdr:spPr bwMode="auto">
        <a:xfrm>
          <a:off x="8532495" y="4112602"/>
          <a:ext cx="81784" cy="105833"/>
        </a:xfrm>
        <a:prstGeom prst="straightConnector1">
          <a:avLst/>
        </a:prstGeom>
        <a:ln w="12700">
          <a:solidFill>
            <a:sysClr val="windowText" lastClr="000000"/>
          </a:solidFill>
          <a:headEnd type="none" w="med" len="med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kinawaken-badminton.com/" TargetMode="External"/><Relationship Id="rId2" Type="http://schemas.openxmlformats.org/officeDocument/2006/relationships/hyperlink" Target="https://okichutai.com/" TargetMode="External"/><Relationship Id="rId1" Type="http://schemas.openxmlformats.org/officeDocument/2006/relationships/hyperlink" Target="mailto:okinawabad.jhs@g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forms.gle/QufmmRifZ72fX8xy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53"/>
  <sheetViews>
    <sheetView tabSelected="1" view="pageBreakPreview" topLeftCell="A40" zoomScale="80" zoomScaleNormal="80" zoomScaleSheetLayoutView="80" workbookViewId="0">
      <selection activeCell="K48" sqref="K48"/>
    </sheetView>
  </sheetViews>
  <sheetFormatPr defaultRowHeight="13.2"/>
  <cols>
    <col min="8" max="8" width="17.77734375" customWidth="1"/>
    <col min="11" max="11" width="27.77734375" customWidth="1"/>
  </cols>
  <sheetData>
    <row r="1" spans="1:11" ht="49.5" customHeight="1">
      <c r="A1" s="225" t="s">
        <v>150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 ht="15" customHeight="1"/>
    <row r="3" spans="1:11" ht="36" customHeight="1">
      <c r="B3" s="226" t="s">
        <v>151</v>
      </c>
      <c r="C3" s="226"/>
      <c r="D3" s="226"/>
      <c r="E3" s="226"/>
      <c r="F3" s="226"/>
      <c r="G3" s="226"/>
      <c r="H3" s="226"/>
      <c r="I3" s="226"/>
      <c r="J3" s="226"/>
    </row>
    <row r="4" spans="1:11" ht="36" customHeight="1">
      <c r="B4" s="227" t="s">
        <v>152</v>
      </c>
      <c r="C4" s="227"/>
      <c r="D4" s="227"/>
      <c r="E4" s="227"/>
      <c r="F4" s="227"/>
      <c r="G4" s="227"/>
      <c r="H4" s="227"/>
      <c r="I4" s="227"/>
      <c r="J4" s="227"/>
    </row>
    <row r="7" spans="1:11" ht="23.4">
      <c r="A7" s="208" t="s">
        <v>153</v>
      </c>
      <c r="B7" s="209"/>
      <c r="C7" s="209"/>
      <c r="D7" s="209"/>
      <c r="E7" s="209"/>
      <c r="F7" s="209"/>
      <c r="G7" s="209"/>
    </row>
    <row r="37" spans="1:11" ht="23.4">
      <c r="A37" s="210" t="s">
        <v>154</v>
      </c>
      <c r="B37" s="201"/>
      <c r="C37" s="201"/>
      <c r="D37" s="201"/>
      <c r="E37" s="201"/>
      <c r="F37" s="201"/>
      <c r="G37" s="201"/>
      <c r="H37" s="201"/>
      <c r="I37" s="201"/>
    </row>
    <row r="38" spans="1:11" ht="23.4">
      <c r="A38" s="202"/>
      <c r="B38" s="202"/>
      <c r="C38" s="202"/>
      <c r="D38" s="202"/>
      <c r="E38" s="202"/>
      <c r="F38" s="202"/>
      <c r="G38" s="202"/>
      <c r="H38" s="202"/>
      <c r="I38" s="202"/>
    </row>
    <row r="39" spans="1:11" ht="23.4">
      <c r="A39" s="202"/>
      <c r="B39" s="202"/>
      <c r="C39" s="202"/>
      <c r="D39" s="202"/>
      <c r="E39" s="202"/>
      <c r="F39" s="202"/>
      <c r="G39" s="202"/>
      <c r="H39" s="202"/>
      <c r="I39" s="202"/>
    </row>
    <row r="40" spans="1:11" ht="23.4">
      <c r="A40" s="202"/>
      <c r="B40" s="202"/>
      <c r="C40" s="202"/>
      <c r="D40" s="202"/>
      <c r="E40" s="202"/>
      <c r="F40" s="202"/>
      <c r="G40" s="202"/>
      <c r="H40" s="202"/>
      <c r="I40" s="202"/>
    </row>
    <row r="41" spans="1:11" ht="23.4">
      <c r="A41" s="202"/>
      <c r="B41" s="202"/>
      <c r="C41" s="202"/>
      <c r="D41" s="202"/>
      <c r="E41" s="202"/>
      <c r="F41" s="202"/>
      <c r="G41" s="202"/>
      <c r="H41" s="202"/>
      <c r="I41" s="202"/>
    </row>
    <row r="42" spans="1:11" ht="19.2">
      <c r="D42" s="203"/>
    </row>
    <row r="43" spans="1:11" ht="24" customHeight="1">
      <c r="A43" s="213" t="s">
        <v>161</v>
      </c>
    </row>
    <row r="44" spans="1:11" ht="29.55" customHeight="1">
      <c r="B44" s="215" t="s">
        <v>159</v>
      </c>
      <c r="F44" s="217" t="s">
        <v>162</v>
      </c>
      <c r="G44" s="218"/>
      <c r="H44" s="218"/>
      <c r="I44" s="219"/>
      <c r="J44" s="218"/>
      <c r="K44" s="219"/>
    </row>
    <row r="45" spans="1:11" ht="23.4">
      <c r="B45" s="215" t="s">
        <v>160</v>
      </c>
      <c r="C45" s="206"/>
      <c r="D45" s="206"/>
      <c r="F45" s="220" t="s">
        <v>149</v>
      </c>
      <c r="G45" s="221"/>
      <c r="H45" s="221"/>
      <c r="I45" s="218"/>
      <c r="J45" s="219"/>
      <c r="K45" s="219"/>
    </row>
    <row r="46" spans="1:11" ht="14.4">
      <c r="B46" s="205"/>
    </row>
    <row r="47" spans="1:11" ht="19.2">
      <c r="A47" s="214" t="s">
        <v>155</v>
      </c>
    </row>
    <row r="48" spans="1:11" ht="34.049999999999997" customHeight="1">
      <c r="B48" s="216" t="s">
        <v>156</v>
      </c>
      <c r="E48" s="211" t="s">
        <v>158</v>
      </c>
      <c r="F48" s="212" t="s">
        <v>170</v>
      </c>
      <c r="G48" s="224"/>
      <c r="H48" s="224"/>
      <c r="I48" s="224"/>
      <c r="J48" s="222"/>
      <c r="K48" s="223"/>
    </row>
    <row r="49" spans="2:11" ht="25.5" customHeight="1">
      <c r="B49" s="216" t="s">
        <v>157</v>
      </c>
      <c r="C49" s="207"/>
      <c r="E49" s="211" t="s">
        <v>158</v>
      </c>
      <c r="F49" s="212" t="s">
        <v>148</v>
      </c>
      <c r="G49" s="222"/>
      <c r="H49" s="222"/>
      <c r="I49" s="223"/>
      <c r="J49" s="222"/>
      <c r="K49" s="223"/>
    </row>
    <row r="51" spans="2:11" ht="23.4">
      <c r="D51" s="204"/>
    </row>
    <row r="52" spans="2:11" ht="23.4">
      <c r="D52" s="204"/>
    </row>
    <row r="53" spans="2:11" ht="23.4">
      <c r="D53" s="204"/>
    </row>
  </sheetData>
  <mergeCells count="3">
    <mergeCell ref="A1:K1"/>
    <mergeCell ref="B3:J3"/>
    <mergeCell ref="B4:J4"/>
  </mergeCells>
  <phoneticPr fontId="21"/>
  <hyperlinks>
    <hyperlink ref="F49" r:id="rId1" xr:uid="{00000000-0004-0000-0000-000000000000}"/>
    <hyperlink ref="F44" r:id="rId2" xr:uid="{00000000-0004-0000-0000-000001000000}"/>
    <hyperlink ref="F45" r:id="rId3" xr:uid="{00000000-0004-0000-0000-000002000000}"/>
    <hyperlink ref="F48" r:id="rId4" xr:uid="{00000000-0004-0000-0000-000003000000}"/>
  </hyperlinks>
  <pageMargins left="0.7" right="0.7" top="0.75" bottom="0.75" header="0.3" footer="0.3"/>
  <pageSetup paperSize="9" scale="70" fitToWidth="0" fitToHeight="0" orientation="portrait" horizontalDpi="1200" verticalDpi="1200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3"/>
  <sheetViews>
    <sheetView workbookViewId="0">
      <selection activeCell="F7" sqref="F7"/>
    </sheetView>
  </sheetViews>
  <sheetFormatPr defaultColWidth="9" defaultRowHeight="13.2"/>
  <cols>
    <col min="1" max="1" width="10.6640625" customWidth="1"/>
    <col min="2" max="4" width="10.6640625" hidden="1" customWidth="1"/>
    <col min="5" max="5" width="10.6640625" customWidth="1"/>
    <col min="6" max="6" width="20.21875" customWidth="1"/>
    <col min="7" max="7" width="4.109375" customWidth="1"/>
    <col min="8" max="8" width="22" customWidth="1"/>
    <col min="9" max="9" width="2.33203125" customWidth="1"/>
    <col min="10" max="10" width="8.109375" customWidth="1"/>
    <col min="11" max="11" width="19.33203125" customWidth="1"/>
    <col min="12" max="12" width="17.33203125" customWidth="1"/>
    <col min="13" max="13" width="2.6640625" customWidth="1"/>
    <col min="14" max="14" width="14" customWidth="1"/>
    <col min="15" max="16" width="12.6640625" customWidth="1"/>
  </cols>
  <sheetData>
    <row r="1" spans="1:14" ht="16.2">
      <c r="A1" s="35" t="s">
        <v>90</v>
      </c>
      <c r="B1" s="35"/>
      <c r="C1" s="35"/>
      <c r="D1" s="35"/>
      <c r="E1" s="35"/>
      <c r="F1" s="35"/>
      <c r="G1" s="35"/>
    </row>
    <row r="3" spans="1:14" ht="14.4">
      <c r="A3" s="20"/>
      <c r="B3" s="20"/>
      <c r="C3" s="20"/>
      <c r="D3" s="20"/>
      <c r="E3" s="20"/>
      <c r="F3" s="20"/>
      <c r="G3" s="20"/>
    </row>
    <row r="4" spans="1:14">
      <c r="E4" t="s">
        <v>84</v>
      </c>
    </row>
    <row r="5" spans="1:14" ht="13.8" thickBot="1"/>
    <row r="6" spans="1:14" s="32" customFormat="1" ht="25.05" customHeight="1" thickTop="1">
      <c r="A6" s="40" t="s">
        <v>60</v>
      </c>
      <c r="B6" s="99" t="s">
        <v>40</v>
      </c>
      <c r="C6" s="99" t="s">
        <v>78</v>
      </c>
      <c r="D6" s="99" t="s">
        <v>77</v>
      </c>
      <c r="E6" s="99" t="s">
        <v>24</v>
      </c>
      <c r="F6" s="41" t="s">
        <v>41</v>
      </c>
      <c r="G6" s="41"/>
      <c r="H6" s="41" t="s">
        <v>42</v>
      </c>
      <c r="I6" s="41"/>
      <c r="J6" s="41" t="s">
        <v>1</v>
      </c>
      <c r="K6" s="41" t="s">
        <v>18</v>
      </c>
      <c r="L6" s="42" t="s">
        <v>17</v>
      </c>
      <c r="M6" s="42"/>
      <c r="N6" s="135" t="s">
        <v>9</v>
      </c>
    </row>
    <row r="7" spans="1:14" s="32" customFormat="1" ht="18" customHeight="1">
      <c r="A7" s="406">
        <v>1</v>
      </c>
      <c r="B7" s="70">
        <f>男子申込用紙!$H$6</f>
        <v>0</v>
      </c>
      <c r="C7" s="70" t="str">
        <f>男子申込用紙!K31</f>
        <v xml:space="preserve"> </v>
      </c>
      <c r="D7" s="70" t="s">
        <v>77</v>
      </c>
      <c r="E7" s="70" t="str">
        <f>CONCATENATE(B7,C7,D7)</f>
        <v>0 位</v>
      </c>
      <c r="F7" s="70" t="str">
        <f>男子申込用紙!H32</f>
        <v>　</v>
      </c>
      <c r="G7" s="70"/>
      <c r="H7" s="104" t="str">
        <f>男子申込用紙!$C$12</f>
        <v>　</v>
      </c>
      <c r="I7" s="104"/>
      <c r="J7" s="70" t="str">
        <f>男子申込用紙!J31</f>
        <v xml:space="preserve"> </v>
      </c>
      <c r="K7" s="104">
        <f>男子申込用紙!$H$12</f>
        <v>0</v>
      </c>
      <c r="L7" s="105" t="str">
        <f>男子申込用紙!$C$15</f>
        <v>　</v>
      </c>
      <c r="M7" s="105"/>
      <c r="N7" s="105">
        <f>男子申込用紙!$H$17</f>
        <v>0</v>
      </c>
    </row>
    <row r="8" spans="1:14" s="32" customFormat="1" ht="18" customHeight="1">
      <c r="A8" s="406"/>
      <c r="B8" s="39"/>
      <c r="C8" s="39"/>
      <c r="D8" s="39"/>
      <c r="E8" s="39" t="str">
        <f>CONCATENATE(B8,C8,D8)</f>
        <v/>
      </c>
      <c r="F8" s="71" t="str">
        <f>男子申込用紙!H34</f>
        <v>　</v>
      </c>
      <c r="G8" s="39"/>
      <c r="H8" s="106"/>
      <c r="I8" s="106"/>
      <c r="J8" s="71" t="str">
        <f>男子申込用紙!J33</f>
        <v xml:space="preserve"> </v>
      </c>
      <c r="K8" s="106"/>
      <c r="L8" s="107"/>
      <c r="M8" s="107"/>
      <c r="N8" s="107"/>
    </row>
    <row r="9" spans="1:14" s="32" customFormat="1" ht="18" customHeight="1">
      <c r="A9" s="406">
        <v>2</v>
      </c>
      <c r="B9" s="70">
        <f>男子申込用紙!$H$6</f>
        <v>0</v>
      </c>
      <c r="C9" s="70" t="str">
        <f>男子申込用紙!K35</f>
        <v>　</v>
      </c>
      <c r="D9" s="70" t="s">
        <v>77</v>
      </c>
      <c r="E9" s="70" t="str">
        <f t="shared" ref="E9:E22" si="0">CONCATENATE(B9,C9,D9)</f>
        <v>0　位</v>
      </c>
      <c r="F9" s="72" t="str">
        <f>男子申込用紙!H36</f>
        <v>　</v>
      </c>
      <c r="G9" s="70"/>
      <c r="H9" s="104" t="str">
        <f>男子申込用紙!$C$12</f>
        <v>　</v>
      </c>
      <c r="I9" s="104"/>
      <c r="J9" s="72" t="str">
        <f>男子申込用紙!J35</f>
        <v xml:space="preserve"> </v>
      </c>
      <c r="K9" s="104">
        <f>男子申込用紙!$H$12</f>
        <v>0</v>
      </c>
      <c r="L9" s="105" t="str">
        <f>男子申込用紙!$C$15</f>
        <v>　</v>
      </c>
      <c r="M9" s="105"/>
      <c r="N9" s="105">
        <f>男子申込用紙!$H$17</f>
        <v>0</v>
      </c>
    </row>
    <row r="10" spans="1:14" s="32" customFormat="1" ht="18" customHeight="1">
      <c r="A10" s="406"/>
      <c r="B10" s="39"/>
      <c r="C10" s="39"/>
      <c r="D10" s="39"/>
      <c r="E10" s="39" t="str">
        <f t="shared" si="0"/>
        <v/>
      </c>
      <c r="F10" s="39" t="str">
        <f>男子申込用紙!H38</f>
        <v>　</v>
      </c>
      <c r="G10" s="39"/>
      <c r="H10" s="106"/>
      <c r="I10" s="106"/>
      <c r="J10" s="39" t="str">
        <f>男子申込用紙!J37</f>
        <v xml:space="preserve"> </v>
      </c>
      <c r="K10" s="106"/>
      <c r="L10" s="107"/>
      <c r="M10" s="107"/>
      <c r="N10" s="107"/>
    </row>
    <row r="11" spans="1:14" s="32" customFormat="1" ht="18" customHeight="1">
      <c r="A11" s="406">
        <v>3</v>
      </c>
      <c r="B11" s="70">
        <f>男子申込用紙!$H$6</f>
        <v>0</v>
      </c>
      <c r="C11" s="70" t="str">
        <f>男子申込用紙!K39</f>
        <v>　</v>
      </c>
      <c r="D11" s="70" t="s">
        <v>77</v>
      </c>
      <c r="E11" s="70" t="str">
        <f t="shared" si="0"/>
        <v>0　位</v>
      </c>
      <c r="F11" s="70" t="str">
        <f>男子申込用紙!H40</f>
        <v>　</v>
      </c>
      <c r="G11" s="70"/>
      <c r="H11" s="104" t="str">
        <f>男子申込用紙!$C$12</f>
        <v>　</v>
      </c>
      <c r="I11" s="104"/>
      <c r="J11" s="70" t="str">
        <f>男子申込用紙!J39</f>
        <v xml:space="preserve"> </v>
      </c>
      <c r="K11" s="104">
        <f>男子申込用紙!$H$12</f>
        <v>0</v>
      </c>
      <c r="L11" s="105" t="str">
        <f>男子申込用紙!$C$15</f>
        <v>　</v>
      </c>
      <c r="M11" s="105"/>
      <c r="N11" s="105">
        <f>男子申込用紙!$H$17</f>
        <v>0</v>
      </c>
    </row>
    <row r="12" spans="1:14" s="32" customFormat="1" ht="18" customHeight="1">
      <c r="A12" s="406"/>
      <c r="B12" s="39"/>
      <c r="C12" s="39"/>
      <c r="D12" s="39"/>
      <c r="E12" s="39" t="str">
        <f t="shared" si="0"/>
        <v/>
      </c>
      <c r="F12" s="71" t="str">
        <f>男子申込用紙!H42</f>
        <v>　</v>
      </c>
      <c r="G12" s="39"/>
      <c r="H12" s="106"/>
      <c r="I12" s="106"/>
      <c r="J12" s="71" t="str">
        <f>男子申込用紙!J41</f>
        <v xml:space="preserve"> </v>
      </c>
      <c r="K12" s="106"/>
      <c r="L12" s="107"/>
      <c r="M12" s="107"/>
      <c r="N12" s="107"/>
    </row>
    <row r="13" spans="1:14" s="32" customFormat="1" ht="18" customHeight="1">
      <c r="A13" s="406">
        <v>4</v>
      </c>
      <c r="B13" s="70">
        <f>男子申込用紙!$H$6</f>
        <v>0</v>
      </c>
      <c r="C13" s="70" t="str">
        <f>男子申込用紙!K43</f>
        <v>　</v>
      </c>
      <c r="D13" s="70" t="s">
        <v>77</v>
      </c>
      <c r="E13" s="70" t="str">
        <f t="shared" si="0"/>
        <v>0　位</v>
      </c>
      <c r="F13" s="72" t="str">
        <f>男子申込用紙!H44</f>
        <v>　</v>
      </c>
      <c r="G13" s="70"/>
      <c r="H13" s="104" t="str">
        <f>男子申込用紙!$C$12</f>
        <v>　</v>
      </c>
      <c r="I13" s="104"/>
      <c r="J13" s="72" t="str">
        <f>男子申込用紙!J43</f>
        <v xml:space="preserve"> </v>
      </c>
      <c r="K13" s="104">
        <f>男子申込用紙!$H$12</f>
        <v>0</v>
      </c>
      <c r="L13" s="105" t="str">
        <f>男子申込用紙!$C$15</f>
        <v>　</v>
      </c>
      <c r="M13" s="105"/>
      <c r="N13" s="105">
        <f>男子申込用紙!$H$17</f>
        <v>0</v>
      </c>
    </row>
    <row r="14" spans="1:14" s="32" customFormat="1" ht="18" customHeight="1" thickBot="1">
      <c r="A14" s="408"/>
      <c r="B14" s="73"/>
      <c r="C14" s="73"/>
      <c r="D14" s="73"/>
      <c r="E14" s="73" t="str">
        <f t="shared" si="0"/>
        <v/>
      </c>
      <c r="F14" s="73" t="str">
        <f>男子申込用紙!H46</f>
        <v>　</v>
      </c>
      <c r="G14" s="73"/>
      <c r="H14" s="108"/>
      <c r="I14" s="108"/>
      <c r="J14" s="73" t="str">
        <f>男子申込用紙!J45</f>
        <v xml:space="preserve"> </v>
      </c>
      <c r="K14" s="108"/>
      <c r="L14" s="109"/>
      <c r="M14" s="109"/>
      <c r="N14" s="109"/>
    </row>
    <row r="15" spans="1:14" s="32" customFormat="1" ht="18" customHeight="1" thickTop="1">
      <c r="A15" s="409">
        <v>5</v>
      </c>
      <c r="B15" s="74">
        <f>男子申込用紙!$H$6</f>
        <v>0</v>
      </c>
      <c r="C15" s="74" t="str">
        <f>男子申込用紙２枚目個人戦追加用!K30</f>
        <v xml:space="preserve"> </v>
      </c>
      <c r="D15" s="74" t="s">
        <v>77</v>
      </c>
      <c r="E15" s="74" t="str">
        <f t="shared" si="0"/>
        <v>0 位</v>
      </c>
      <c r="F15" s="74" t="str">
        <f>男子申込用紙２枚目個人戦追加用!H31</f>
        <v>　</v>
      </c>
      <c r="G15" s="74"/>
      <c r="H15" s="110" t="str">
        <f>男子申込用紙２枚目個人戦追加用!$C$11</f>
        <v>　</v>
      </c>
      <c r="I15" s="110"/>
      <c r="J15" s="74" t="str">
        <f>男子申込用紙２枚目個人戦追加用!J30</f>
        <v xml:space="preserve"> </v>
      </c>
      <c r="K15" s="110">
        <f>男子申込用紙２枚目個人戦追加用!$H$11</f>
        <v>0</v>
      </c>
      <c r="L15" s="111" t="str">
        <f>男子申込用紙２枚目個人戦追加用!$C$14</f>
        <v>　</v>
      </c>
      <c r="M15" s="157"/>
      <c r="N15" s="105">
        <f>男子申込用紙!$H$17</f>
        <v>0</v>
      </c>
    </row>
    <row r="16" spans="1:14" s="32" customFormat="1" ht="18" customHeight="1">
      <c r="A16" s="406"/>
      <c r="B16" s="39"/>
      <c r="C16" s="39"/>
      <c r="D16" s="39"/>
      <c r="E16" s="39" t="str">
        <f t="shared" si="0"/>
        <v/>
      </c>
      <c r="F16" s="71" t="str">
        <f>男子申込用紙２枚目個人戦追加用!H33</f>
        <v>　</v>
      </c>
      <c r="G16" s="39"/>
      <c r="H16" s="106"/>
      <c r="I16" s="106"/>
      <c r="J16" s="71" t="str">
        <f>男子申込用紙２枚目個人戦追加用!J32</f>
        <v xml:space="preserve"> </v>
      </c>
      <c r="K16" s="106"/>
      <c r="L16" s="107"/>
      <c r="M16" s="107"/>
      <c r="N16" s="107"/>
    </row>
    <row r="17" spans="1:14" s="32" customFormat="1" ht="18" customHeight="1">
      <c r="A17" s="406">
        <v>6</v>
      </c>
      <c r="B17" s="70">
        <f>男子申込用紙!$H$6</f>
        <v>0</v>
      </c>
      <c r="C17" s="70" t="str">
        <f>男子申込用紙２枚目個人戦追加用!K34</f>
        <v xml:space="preserve"> </v>
      </c>
      <c r="D17" s="70" t="s">
        <v>77</v>
      </c>
      <c r="E17" s="70" t="str">
        <f t="shared" si="0"/>
        <v>0 位</v>
      </c>
      <c r="F17" s="72" t="str">
        <f>男子申込用紙２枚目個人戦追加用!H35</f>
        <v>　</v>
      </c>
      <c r="G17" s="70"/>
      <c r="H17" s="104" t="str">
        <f>男子申込用紙２枚目個人戦追加用!$C$11</f>
        <v>　</v>
      </c>
      <c r="I17" s="104"/>
      <c r="J17" s="72" t="str">
        <f>男子申込用紙２枚目個人戦追加用!J34</f>
        <v xml:space="preserve"> </v>
      </c>
      <c r="K17" s="104">
        <f>男子申込用紙２枚目個人戦追加用!$H$11</f>
        <v>0</v>
      </c>
      <c r="L17" s="105" t="str">
        <f>男子申込用紙２枚目個人戦追加用!$C$14</f>
        <v>　</v>
      </c>
      <c r="M17" s="105"/>
      <c r="N17" s="105">
        <f>男子申込用紙!$H$17</f>
        <v>0</v>
      </c>
    </row>
    <row r="18" spans="1:14" s="32" customFormat="1" ht="18" customHeight="1">
      <c r="A18" s="406"/>
      <c r="B18" s="39"/>
      <c r="C18" s="39"/>
      <c r="D18" s="39"/>
      <c r="E18" s="39" t="str">
        <f t="shared" si="0"/>
        <v/>
      </c>
      <c r="F18" s="39" t="str">
        <f>男子申込用紙２枚目個人戦追加用!H37</f>
        <v>　</v>
      </c>
      <c r="G18" s="39"/>
      <c r="H18" s="106"/>
      <c r="I18" s="106"/>
      <c r="J18" s="39" t="str">
        <f>男子申込用紙２枚目個人戦追加用!J36</f>
        <v xml:space="preserve"> </v>
      </c>
      <c r="K18" s="106"/>
      <c r="L18" s="107"/>
      <c r="M18" s="107"/>
      <c r="N18" s="107"/>
    </row>
    <row r="19" spans="1:14" s="32" customFormat="1" ht="18" customHeight="1">
      <c r="A19" s="406">
        <v>7</v>
      </c>
      <c r="B19" s="70">
        <f>男子申込用紙!$H$6</f>
        <v>0</v>
      </c>
      <c r="C19" s="70" t="str">
        <f>男子申込用紙２枚目個人戦追加用!K38</f>
        <v xml:space="preserve"> </v>
      </c>
      <c r="D19" s="70" t="s">
        <v>77</v>
      </c>
      <c r="E19" s="70" t="str">
        <f t="shared" si="0"/>
        <v>0 位</v>
      </c>
      <c r="F19" s="70" t="str">
        <f>男子申込用紙２枚目個人戦追加用!H39</f>
        <v>　</v>
      </c>
      <c r="G19" s="70"/>
      <c r="H19" s="104" t="str">
        <f>男子申込用紙２枚目個人戦追加用!$C$11</f>
        <v>　</v>
      </c>
      <c r="I19" s="104"/>
      <c r="J19" s="70" t="str">
        <f>男子申込用紙２枚目個人戦追加用!J38</f>
        <v xml:space="preserve"> </v>
      </c>
      <c r="K19" s="104">
        <f>男子申込用紙２枚目個人戦追加用!$H$11</f>
        <v>0</v>
      </c>
      <c r="L19" s="105" t="str">
        <f>男子申込用紙２枚目個人戦追加用!$C$14</f>
        <v>　</v>
      </c>
      <c r="M19" s="105"/>
      <c r="N19" s="105">
        <f>男子申込用紙!$H$17</f>
        <v>0</v>
      </c>
    </row>
    <row r="20" spans="1:14" s="32" customFormat="1" ht="18" customHeight="1">
      <c r="A20" s="406"/>
      <c r="B20" s="39"/>
      <c r="C20" s="39"/>
      <c r="D20" s="39"/>
      <c r="E20" s="39" t="str">
        <f t="shared" si="0"/>
        <v/>
      </c>
      <c r="F20" s="71" t="str">
        <f>男子申込用紙２枚目個人戦追加用!H41</f>
        <v>　</v>
      </c>
      <c r="G20" s="39"/>
      <c r="H20" s="106"/>
      <c r="I20" s="106"/>
      <c r="J20" s="71" t="str">
        <f>男子申込用紙２枚目個人戦追加用!J40</f>
        <v xml:space="preserve"> </v>
      </c>
      <c r="K20" s="106"/>
      <c r="L20" s="107"/>
      <c r="M20" s="107"/>
      <c r="N20" s="107"/>
    </row>
    <row r="21" spans="1:14" s="32" customFormat="1" ht="18" customHeight="1">
      <c r="A21" s="406">
        <v>8</v>
      </c>
      <c r="B21" s="70">
        <f>男子申込用紙!$H$6</f>
        <v>0</v>
      </c>
      <c r="C21" s="70" t="str">
        <f>男子申込用紙２枚目個人戦追加用!K42</f>
        <v xml:space="preserve"> </v>
      </c>
      <c r="D21" s="70" t="s">
        <v>77</v>
      </c>
      <c r="E21" s="70" t="str">
        <f t="shared" si="0"/>
        <v>0 位</v>
      </c>
      <c r="F21" s="72" t="str">
        <f>男子申込用紙２枚目個人戦追加用!H43</f>
        <v>　</v>
      </c>
      <c r="G21" s="70"/>
      <c r="H21" s="104" t="str">
        <f>男子申込用紙２枚目個人戦追加用!$C$11</f>
        <v>　</v>
      </c>
      <c r="I21" s="104"/>
      <c r="J21" s="72" t="str">
        <f>男子申込用紙２枚目個人戦追加用!J42</f>
        <v xml:space="preserve"> </v>
      </c>
      <c r="K21" s="104">
        <f>男子申込用紙２枚目個人戦追加用!$H$11</f>
        <v>0</v>
      </c>
      <c r="L21" s="105" t="str">
        <f>男子申込用紙２枚目個人戦追加用!$C$14</f>
        <v>　</v>
      </c>
      <c r="M21" s="105"/>
      <c r="N21" s="105">
        <f>男子申込用紙!$H$17</f>
        <v>0</v>
      </c>
    </row>
    <row r="22" spans="1:14" ht="18" customHeight="1" thickBot="1">
      <c r="A22" s="407"/>
      <c r="B22" s="73"/>
      <c r="C22" s="73"/>
      <c r="D22" s="73"/>
      <c r="E22" s="73" t="str">
        <f t="shared" si="0"/>
        <v/>
      </c>
      <c r="F22" s="73" t="str">
        <f>男子申込用紙２枚目個人戦追加用!H45</f>
        <v>　</v>
      </c>
      <c r="G22" s="73"/>
      <c r="H22" s="108"/>
      <c r="I22" s="108"/>
      <c r="J22" s="73" t="str">
        <f>男子申込用紙２枚目個人戦追加用!J44</f>
        <v xml:space="preserve"> </v>
      </c>
      <c r="K22" s="108"/>
      <c r="L22" s="109"/>
      <c r="M22" s="109"/>
      <c r="N22" s="109"/>
    </row>
    <row r="23" spans="1:14" ht="13.8" thickTop="1">
      <c r="A23" s="2"/>
      <c r="B23" s="2"/>
      <c r="C23" s="2"/>
      <c r="D23" s="2"/>
      <c r="E23" s="2"/>
      <c r="F23" s="2"/>
      <c r="G23" s="2"/>
    </row>
  </sheetData>
  <sheetProtection sheet="1"/>
  <mergeCells count="8">
    <mergeCell ref="A19:A20"/>
    <mergeCell ref="A17:A18"/>
    <mergeCell ref="A21:A22"/>
    <mergeCell ref="A7:A8"/>
    <mergeCell ref="A9:A10"/>
    <mergeCell ref="A11:A12"/>
    <mergeCell ref="A13:A14"/>
    <mergeCell ref="A15:A16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2"/>
  <sheetViews>
    <sheetView workbookViewId="0">
      <selection activeCell="L1" sqref="L1"/>
    </sheetView>
  </sheetViews>
  <sheetFormatPr defaultColWidth="9" defaultRowHeight="13.2"/>
  <cols>
    <col min="1" max="2" width="12.6640625" customWidth="1"/>
    <col min="3" max="6" width="12.6640625" hidden="1" customWidth="1"/>
    <col min="7" max="7" width="15" customWidth="1"/>
    <col min="8" max="9" width="7.6640625" customWidth="1"/>
  </cols>
  <sheetData>
    <row r="1" spans="1:8" ht="16.2">
      <c r="A1" s="35" t="s">
        <v>90</v>
      </c>
    </row>
    <row r="4" spans="1:8" ht="14.4">
      <c r="A4" s="20"/>
    </row>
    <row r="6" spans="1:8" ht="13.8" thickBot="1"/>
    <row r="7" spans="1:8" ht="15.6" thickTop="1" thickBot="1">
      <c r="B7" s="403" t="s">
        <v>82</v>
      </c>
      <c r="C7" s="404"/>
      <c r="D7" s="404"/>
      <c r="E7" s="404"/>
      <c r="F7" s="404"/>
      <c r="G7" s="405"/>
      <c r="H7" s="54" t="s">
        <v>1</v>
      </c>
    </row>
    <row r="8" spans="1:8" ht="18.75" customHeight="1">
      <c r="B8" s="55" t="s">
        <v>44</v>
      </c>
      <c r="C8" s="31" t="str">
        <f>女子申込用紙!H6</f>
        <v>　</v>
      </c>
      <c r="D8" s="31" t="s">
        <v>40</v>
      </c>
      <c r="E8" s="31">
        <f>女子申込用紙!D19</f>
        <v>0</v>
      </c>
      <c r="F8" s="31" t="s">
        <v>25</v>
      </c>
      <c r="G8" s="38" t="str">
        <f>CONCATENATE(C8,D8,E8,F8)</f>
        <v>　地区0位</v>
      </c>
      <c r="H8" s="56" t="s">
        <v>71</v>
      </c>
    </row>
    <row r="9" spans="1:8" ht="20.100000000000001" customHeight="1">
      <c r="B9" s="57" t="s">
        <v>6</v>
      </c>
      <c r="C9" s="23"/>
      <c r="D9" s="23"/>
      <c r="E9" s="23"/>
      <c r="F9" s="23"/>
      <c r="G9" s="25" t="str">
        <f>女子申込用紙!C12</f>
        <v xml:space="preserve"> </v>
      </c>
      <c r="H9" s="58" t="s">
        <v>43</v>
      </c>
    </row>
    <row r="10" spans="1:8" ht="20.100000000000001" customHeight="1">
      <c r="B10" s="57" t="s">
        <v>8</v>
      </c>
      <c r="C10" s="23"/>
      <c r="D10" s="23"/>
      <c r="E10" s="23"/>
      <c r="F10" s="23"/>
      <c r="G10" s="25" t="s">
        <v>72</v>
      </c>
      <c r="H10" s="58" t="s">
        <v>72</v>
      </c>
    </row>
    <row r="11" spans="1:8" ht="20.100000000000001" customHeight="1">
      <c r="B11" s="57" t="s">
        <v>3</v>
      </c>
      <c r="C11" s="23"/>
      <c r="D11" s="23"/>
      <c r="E11" s="23"/>
      <c r="F11" s="23"/>
      <c r="G11" s="25" t="str">
        <f>女子申込用紙!H12</f>
        <v xml:space="preserve"> </v>
      </c>
      <c r="H11" s="58" t="s">
        <v>73</v>
      </c>
    </row>
    <row r="12" spans="1:8" ht="20.100000000000001" customHeight="1">
      <c r="B12" s="57" t="s">
        <v>74</v>
      </c>
      <c r="C12" s="23"/>
      <c r="D12" s="23"/>
      <c r="E12" s="23"/>
      <c r="F12" s="23"/>
      <c r="G12" s="25" t="str">
        <f>女子申込用紙!C15</f>
        <v>　</v>
      </c>
      <c r="H12" s="58" t="s">
        <v>73</v>
      </c>
    </row>
    <row r="13" spans="1:8" ht="20.100000000000001" customHeight="1" thickBot="1">
      <c r="B13" s="59" t="s">
        <v>75</v>
      </c>
      <c r="C13" s="28"/>
      <c r="D13" s="28"/>
      <c r="E13" s="28"/>
      <c r="F13" s="28"/>
      <c r="G13" s="24" t="str">
        <f>女子申込用紙!H17</f>
        <v>　</v>
      </c>
      <c r="H13" s="60">
        <f>女子申込用紙!K17</f>
        <v>0</v>
      </c>
    </row>
    <row r="14" spans="1:8" ht="20.100000000000001" customHeight="1">
      <c r="B14" s="61" t="s">
        <v>10</v>
      </c>
      <c r="C14" s="29"/>
      <c r="D14" s="29"/>
      <c r="E14" s="29"/>
      <c r="F14" s="29"/>
      <c r="G14" s="26">
        <f>女子申込用紙!C24</f>
        <v>0</v>
      </c>
      <c r="H14" s="62" t="str">
        <f>女子申込用紙!E23</f>
        <v>　</v>
      </c>
    </row>
    <row r="15" spans="1:8" ht="20.100000000000001" customHeight="1">
      <c r="B15" s="63" t="s">
        <v>11</v>
      </c>
      <c r="C15" s="30"/>
      <c r="D15" s="30"/>
      <c r="E15" s="30"/>
      <c r="F15" s="30"/>
      <c r="G15" s="27">
        <f>女子申込用紙!C26</f>
        <v>0</v>
      </c>
      <c r="H15" s="64" t="str">
        <f>女子申込用紙!E25</f>
        <v>　</v>
      </c>
    </row>
    <row r="16" spans="1:8" ht="20.100000000000001" customHeight="1">
      <c r="B16" s="63" t="s">
        <v>12</v>
      </c>
      <c r="C16" s="30"/>
      <c r="D16" s="30"/>
      <c r="E16" s="30"/>
      <c r="F16" s="30"/>
      <c r="G16" s="27">
        <f>女子申込用紙!C28</f>
        <v>0</v>
      </c>
      <c r="H16" s="64" t="str">
        <f>女子申込用紙!E27</f>
        <v>　</v>
      </c>
    </row>
    <row r="17" spans="2:8" ht="20.100000000000001" customHeight="1">
      <c r="B17" s="63" t="s">
        <v>13</v>
      </c>
      <c r="C17" s="30"/>
      <c r="D17" s="30"/>
      <c r="E17" s="30"/>
      <c r="F17" s="30"/>
      <c r="G17" s="27">
        <f>女子申込用紙!C30</f>
        <v>0</v>
      </c>
      <c r="H17" s="64" t="str">
        <f>女子申込用紙!E29</f>
        <v>　</v>
      </c>
    </row>
    <row r="18" spans="2:8" ht="20.100000000000001" customHeight="1">
      <c r="B18" s="63" t="s">
        <v>14</v>
      </c>
      <c r="C18" s="30"/>
      <c r="D18" s="30"/>
      <c r="E18" s="30"/>
      <c r="F18" s="30"/>
      <c r="G18" s="27">
        <f>女子申込用紙!C32</f>
        <v>0</v>
      </c>
      <c r="H18" s="64" t="str">
        <f>女子申込用紙!E31</f>
        <v>　</v>
      </c>
    </row>
    <row r="19" spans="2:8" ht="20.100000000000001" customHeight="1">
      <c r="B19" s="63" t="s">
        <v>15</v>
      </c>
      <c r="C19" s="30"/>
      <c r="D19" s="30"/>
      <c r="E19" s="30"/>
      <c r="F19" s="30"/>
      <c r="G19" s="27">
        <f>女子申込用紙!C34</f>
        <v>0</v>
      </c>
      <c r="H19" s="64" t="str">
        <f>女子申込用紙!E33</f>
        <v>　</v>
      </c>
    </row>
    <row r="20" spans="2:8" ht="20.100000000000001" customHeight="1" thickBot="1">
      <c r="B20" s="59" t="s">
        <v>16</v>
      </c>
      <c r="C20" s="28"/>
      <c r="D20" s="28"/>
      <c r="E20" s="28"/>
      <c r="F20" s="28"/>
      <c r="G20" s="24">
        <f>女子申込用紙!C36</f>
        <v>0</v>
      </c>
      <c r="H20" s="60" t="str">
        <f>女子申込用紙!E35</f>
        <v>　</v>
      </c>
    </row>
    <row r="21" spans="2:8" ht="20.100000000000001" customHeight="1" thickBot="1">
      <c r="B21" s="65" t="s">
        <v>76</v>
      </c>
      <c r="C21" s="66"/>
      <c r="D21" s="66"/>
      <c r="E21" s="66"/>
      <c r="F21" s="66"/>
      <c r="G21" s="67" t="str">
        <f>女子申込用紙!C40</f>
        <v>　</v>
      </c>
      <c r="H21" s="68" t="str">
        <f>女子申込用紙!E39</f>
        <v>　</v>
      </c>
    </row>
    <row r="22" spans="2:8" ht="13.8" thickTop="1"/>
  </sheetData>
  <sheetProtection sheet="1"/>
  <mergeCells count="1">
    <mergeCell ref="B7:G7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6"/>
  <sheetViews>
    <sheetView workbookViewId="0">
      <selection activeCell="L23" sqref="L23"/>
    </sheetView>
  </sheetViews>
  <sheetFormatPr defaultColWidth="9" defaultRowHeight="13.2"/>
  <cols>
    <col min="1" max="1" width="6.21875" customWidth="1"/>
    <col min="2" max="4" width="12.6640625" hidden="1" customWidth="1"/>
    <col min="5" max="5" width="12.6640625" customWidth="1"/>
    <col min="6" max="6" width="14.6640625" customWidth="1"/>
    <col min="7" max="7" width="2.109375" customWidth="1"/>
    <col min="8" max="8" width="14.6640625" customWidth="1"/>
    <col min="9" max="9" width="2.6640625" customWidth="1"/>
    <col min="10" max="10" width="5.44140625" customWidth="1"/>
    <col min="11" max="12" width="14.6640625" customWidth="1"/>
    <col min="13" max="13" width="4.44140625" customWidth="1"/>
    <col min="14" max="16" width="12.6640625" customWidth="1"/>
  </cols>
  <sheetData>
    <row r="1" spans="1:14" ht="16.2">
      <c r="A1" s="35" t="s">
        <v>90</v>
      </c>
      <c r="B1" s="35"/>
      <c r="C1" s="35"/>
      <c r="D1" s="35"/>
      <c r="E1" s="35"/>
    </row>
    <row r="3" spans="1:14" ht="14.4">
      <c r="A3" s="20"/>
      <c r="B3" s="20"/>
      <c r="C3" s="20"/>
      <c r="D3" s="20"/>
      <c r="E3" s="20"/>
    </row>
    <row r="4" spans="1:14">
      <c r="E4" t="s">
        <v>85</v>
      </c>
    </row>
    <row r="5" spans="1:14" ht="13.8" thickBot="1">
      <c r="F5" s="22"/>
      <c r="G5" s="22"/>
    </row>
    <row r="6" spans="1:14" s="32" customFormat="1" ht="25.05" customHeight="1" thickTop="1" thickBot="1">
      <c r="A6" s="47" t="s">
        <v>60</v>
      </c>
      <c r="B6" s="76" t="s">
        <v>40</v>
      </c>
      <c r="C6" s="74" t="s">
        <v>46</v>
      </c>
      <c r="D6" s="84" t="s">
        <v>77</v>
      </c>
      <c r="E6" s="48" t="s">
        <v>44</v>
      </c>
      <c r="F6" s="77" t="s">
        <v>41</v>
      </c>
      <c r="G6" s="77"/>
      <c r="H6" s="48" t="s">
        <v>42</v>
      </c>
      <c r="I6" s="48"/>
      <c r="J6" s="48" t="s">
        <v>1</v>
      </c>
      <c r="K6" s="48" t="s">
        <v>18</v>
      </c>
      <c r="L6" s="49" t="s">
        <v>17</v>
      </c>
      <c r="M6" s="49"/>
      <c r="N6" s="54" t="s">
        <v>9</v>
      </c>
    </row>
    <row r="7" spans="1:14" s="32" customFormat="1" ht="25.05" customHeight="1" thickBot="1">
      <c r="A7" s="78">
        <v>1</v>
      </c>
      <c r="B7" s="89" t="str">
        <f>女子申込用紙!$H$6</f>
        <v>　</v>
      </c>
      <c r="C7" s="89" t="str">
        <f>女子申込用紙!K23</f>
        <v>　</v>
      </c>
      <c r="D7" s="90" t="s">
        <v>77</v>
      </c>
      <c r="E7" s="94" t="str">
        <f t="shared" ref="E7:E14" si="0">CONCATENATE(B7,C7,D7)</f>
        <v>　　位</v>
      </c>
      <c r="F7" s="81" t="str">
        <f>女子申込用紙!H24</f>
        <v>　</v>
      </c>
      <c r="G7" s="151"/>
      <c r="H7" s="75" t="str">
        <f>女子申込用紙!$C$12</f>
        <v xml:space="preserve"> </v>
      </c>
      <c r="I7" s="75"/>
      <c r="J7" s="36" t="str">
        <f>女子申込用紙!J23</f>
        <v>　</v>
      </c>
      <c r="K7" s="34" t="str">
        <f>女子申込用紙!$H$12</f>
        <v xml:space="preserve"> </v>
      </c>
      <c r="L7" s="50" t="str">
        <f>女子申込用紙!$C$15</f>
        <v>　</v>
      </c>
      <c r="M7" s="50"/>
      <c r="N7" s="50" t="str">
        <f>女子申込用紙!$H$17</f>
        <v>　</v>
      </c>
    </row>
    <row r="8" spans="1:14" s="32" customFormat="1" ht="25.05" customHeight="1" thickBot="1">
      <c r="A8" s="79">
        <v>2</v>
      </c>
      <c r="B8" s="85" t="str">
        <f>女子申込用紙!$H$6</f>
        <v>　</v>
      </c>
      <c r="C8" s="85" t="str">
        <f>女子申込用紙!K25</f>
        <v xml:space="preserve"> </v>
      </c>
      <c r="D8" s="91" t="s">
        <v>77</v>
      </c>
      <c r="E8" s="95" t="str">
        <f t="shared" si="0"/>
        <v>　 位</v>
      </c>
      <c r="F8" s="82" t="str">
        <f>女子申込用紙!H26</f>
        <v>　</v>
      </c>
      <c r="G8" s="82"/>
      <c r="H8" s="33" t="str">
        <f>女子申込用紙!$C$12</f>
        <v xml:space="preserve"> </v>
      </c>
      <c r="I8" s="33"/>
      <c r="J8" s="37" t="str">
        <f>女子申込用紙!J25</f>
        <v>　</v>
      </c>
      <c r="K8" s="33" t="str">
        <f>女子申込用紙!$H$12</f>
        <v xml:space="preserve"> </v>
      </c>
      <c r="L8" s="51" t="str">
        <f>女子申込用紙!$C$15</f>
        <v>　</v>
      </c>
      <c r="M8" s="155"/>
      <c r="N8" s="50" t="str">
        <f>女子申込用紙!$H$17</f>
        <v>　</v>
      </c>
    </row>
    <row r="9" spans="1:14" s="32" customFormat="1" ht="25.05" customHeight="1" thickBot="1">
      <c r="A9" s="79">
        <v>3</v>
      </c>
      <c r="B9" s="85" t="str">
        <f>女子申込用紙!$H$6</f>
        <v>　</v>
      </c>
      <c r="C9" s="85" t="str">
        <f>女子申込用紙!K27</f>
        <v xml:space="preserve"> </v>
      </c>
      <c r="D9" s="91" t="s">
        <v>77</v>
      </c>
      <c r="E9" s="95" t="str">
        <f t="shared" si="0"/>
        <v>　 位</v>
      </c>
      <c r="F9" s="82" t="str">
        <f>女子申込用紙!H28</f>
        <v>　</v>
      </c>
      <c r="G9" s="82"/>
      <c r="H9" s="33" t="str">
        <f>女子申込用紙!$C$12</f>
        <v xml:space="preserve"> </v>
      </c>
      <c r="I9" s="33"/>
      <c r="J9" s="37" t="str">
        <f>女子申込用紙!J27</f>
        <v>　</v>
      </c>
      <c r="K9" s="33" t="str">
        <f>女子申込用紙!$H$12</f>
        <v xml:space="preserve"> </v>
      </c>
      <c r="L9" s="51" t="str">
        <f>女子申込用紙!$C$15</f>
        <v>　</v>
      </c>
      <c r="M9" s="155"/>
      <c r="N9" s="50" t="str">
        <f>女子申込用紙!$H$17</f>
        <v>　</v>
      </c>
    </row>
    <row r="10" spans="1:14" s="32" customFormat="1" ht="25.05" customHeight="1" thickBot="1">
      <c r="A10" s="80">
        <v>4</v>
      </c>
      <c r="B10" s="86" t="str">
        <f>女子申込用紙!$H$6</f>
        <v>　</v>
      </c>
      <c r="C10" s="86" t="str">
        <f>女子申込用紙!K29</f>
        <v xml:space="preserve"> </v>
      </c>
      <c r="D10" s="92" t="s">
        <v>77</v>
      </c>
      <c r="E10" s="96" t="str">
        <f t="shared" si="0"/>
        <v>　 位</v>
      </c>
      <c r="F10" s="83" t="str">
        <f>女子申込用紙!H30</f>
        <v>　</v>
      </c>
      <c r="G10" s="83"/>
      <c r="H10" s="43" t="str">
        <f>女子申込用紙!$C$12</f>
        <v xml:space="preserve"> </v>
      </c>
      <c r="I10" s="43"/>
      <c r="J10" s="44" t="str">
        <f>女子申込用紙!J29</f>
        <v>　</v>
      </c>
      <c r="K10" s="43" t="str">
        <f>女子申込用紙!$H$12</f>
        <v xml:space="preserve"> </v>
      </c>
      <c r="L10" s="52" t="str">
        <f>女子申込用紙!$C$15</f>
        <v>　</v>
      </c>
      <c r="M10" s="156"/>
      <c r="N10" s="50" t="str">
        <f>女子申込用紙!$H$17</f>
        <v>　</v>
      </c>
    </row>
    <row r="11" spans="1:14" s="32" customFormat="1" ht="25.05" customHeight="1" thickTop="1" thickBot="1">
      <c r="A11" s="87">
        <v>5</v>
      </c>
      <c r="B11" s="41" t="str">
        <f>女子申込用紙!$H$6</f>
        <v>　</v>
      </c>
      <c r="C11" s="41" t="str">
        <f>女子申込用紙２枚目個人戦追加用!K22</f>
        <v>　</v>
      </c>
      <c r="D11" s="93" t="s">
        <v>77</v>
      </c>
      <c r="E11" s="97" t="str">
        <f t="shared" si="0"/>
        <v>　　位</v>
      </c>
      <c r="F11" s="88">
        <f>女子申込用紙２枚目個人戦追加用!H23</f>
        <v>0</v>
      </c>
      <c r="G11" s="88"/>
      <c r="H11" s="45" t="str">
        <f>女子申込用紙!$C$12</f>
        <v xml:space="preserve"> </v>
      </c>
      <c r="I11" s="45"/>
      <c r="J11" s="46" t="str">
        <f>女子申込用紙２枚目個人戦追加用!J22</f>
        <v xml:space="preserve"> </v>
      </c>
      <c r="K11" s="45" t="str">
        <f>女子申込用紙!$H$12</f>
        <v xml:space="preserve"> </v>
      </c>
      <c r="L11" s="53" t="str">
        <f>女子申込用紙!$C$15</f>
        <v>　</v>
      </c>
      <c r="M11" s="155"/>
      <c r="N11" s="50" t="str">
        <f>女子申込用紙!$H$17</f>
        <v>　</v>
      </c>
    </row>
    <row r="12" spans="1:14" s="32" customFormat="1" ht="25.05" customHeight="1" thickBot="1">
      <c r="A12" s="79">
        <v>6</v>
      </c>
      <c r="B12" s="85" t="str">
        <f>女子申込用紙!$H$6</f>
        <v>　</v>
      </c>
      <c r="C12" s="85" t="str">
        <f>女子申込用紙２枚目個人戦追加用!K24</f>
        <v>　</v>
      </c>
      <c r="D12" s="91" t="s">
        <v>77</v>
      </c>
      <c r="E12" s="95" t="str">
        <f t="shared" si="0"/>
        <v>　　位</v>
      </c>
      <c r="F12" s="82" t="str">
        <f>女子申込用紙２枚目個人戦追加用!H25</f>
        <v>　</v>
      </c>
      <c r="G12" s="82"/>
      <c r="H12" s="33" t="str">
        <f>女子申込用紙!$C$12</f>
        <v xml:space="preserve"> </v>
      </c>
      <c r="I12" s="33"/>
      <c r="J12" s="37" t="str">
        <f>女子申込用紙２枚目個人戦追加用!J24</f>
        <v xml:space="preserve"> </v>
      </c>
      <c r="K12" s="33" t="str">
        <f>女子申込用紙!$H$12</f>
        <v xml:space="preserve"> </v>
      </c>
      <c r="L12" s="51" t="str">
        <f>女子申込用紙!$C$15</f>
        <v>　</v>
      </c>
      <c r="M12" s="155"/>
      <c r="N12" s="50" t="str">
        <f>女子申込用紙!$H$17</f>
        <v>　</v>
      </c>
    </row>
    <row r="13" spans="1:14" s="32" customFormat="1" ht="25.05" customHeight="1" thickBot="1">
      <c r="A13" s="79">
        <v>7</v>
      </c>
      <c r="B13" s="85" t="str">
        <f>女子申込用紙!$H$6</f>
        <v>　</v>
      </c>
      <c r="C13" s="85" t="str">
        <f>女子申込用紙２枚目個人戦追加用!K26</f>
        <v>　</v>
      </c>
      <c r="D13" s="91" t="s">
        <v>77</v>
      </c>
      <c r="E13" s="95" t="str">
        <f t="shared" si="0"/>
        <v>　　位</v>
      </c>
      <c r="F13" s="82" t="str">
        <f>女子申込用紙２枚目個人戦追加用!H27</f>
        <v>　</v>
      </c>
      <c r="G13" s="82"/>
      <c r="H13" s="33" t="str">
        <f>女子申込用紙!$C$12</f>
        <v xml:space="preserve"> </v>
      </c>
      <c r="I13" s="33"/>
      <c r="J13" s="37" t="str">
        <f>女子申込用紙２枚目個人戦追加用!J26</f>
        <v xml:space="preserve"> </v>
      </c>
      <c r="K13" s="33" t="str">
        <f>女子申込用紙!$H$12</f>
        <v xml:space="preserve"> </v>
      </c>
      <c r="L13" s="51" t="str">
        <f>女子申込用紙!$C$15</f>
        <v>　</v>
      </c>
      <c r="M13" s="155"/>
      <c r="N13" s="50" t="str">
        <f>女子申込用紙!$H$17</f>
        <v>　</v>
      </c>
    </row>
    <row r="14" spans="1:14" s="32" customFormat="1" ht="25.05" customHeight="1" thickBot="1">
      <c r="A14" s="80">
        <v>8</v>
      </c>
      <c r="B14" s="86" t="str">
        <f>女子申込用紙!$H$6</f>
        <v>　</v>
      </c>
      <c r="C14" s="86" t="str">
        <f>女子申込用紙２枚目個人戦追加用!K28</f>
        <v>　</v>
      </c>
      <c r="D14" s="92" t="s">
        <v>77</v>
      </c>
      <c r="E14" s="98" t="str">
        <f t="shared" si="0"/>
        <v>　　位</v>
      </c>
      <c r="F14" s="83" t="str">
        <f>女子申込用紙２枚目個人戦追加用!H29</f>
        <v>　</v>
      </c>
      <c r="G14" s="83"/>
      <c r="H14" s="43" t="str">
        <f>女子申込用紙!$C$12</f>
        <v xml:space="preserve"> </v>
      </c>
      <c r="I14" s="43"/>
      <c r="J14" s="44" t="str">
        <f>女子申込用紙２枚目個人戦追加用!J28</f>
        <v xml:space="preserve"> </v>
      </c>
      <c r="K14" s="43" t="str">
        <f>女子申込用紙!$H$12</f>
        <v xml:space="preserve"> </v>
      </c>
      <c r="L14" s="52" t="str">
        <f>女子申込用紙!$C$15</f>
        <v>　</v>
      </c>
      <c r="M14" s="156"/>
      <c r="N14" s="50" t="str">
        <f>女子申込用紙!$H$17</f>
        <v>　</v>
      </c>
    </row>
    <row r="15" spans="1:14" ht="13.8" thickTop="1">
      <c r="A15" s="2"/>
      <c r="B15" s="2"/>
      <c r="C15" s="2"/>
      <c r="D15" s="2"/>
      <c r="E15" s="2"/>
    </row>
    <row r="16" spans="1:14">
      <c r="A16" s="2"/>
      <c r="B16" s="2"/>
      <c r="C16" s="2"/>
      <c r="D16" s="2"/>
      <c r="E16" s="2"/>
    </row>
  </sheetData>
  <sheetProtection sheet="1"/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3"/>
  <sheetViews>
    <sheetView workbookViewId="0">
      <selection activeCell="L27" sqref="L27"/>
    </sheetView>
  </sheetViews>
  <sheetFormatPr defaultColWidth="9" defaultRowHeight="13.2"/>
  <cols>
    <col min="1" max="1" width="10.6640625" customWidth="1"/>
    <col min="2" max="4" width="10.6640625" hidden="1" customWidth="1"/>
    <col min="5" max="5" width="10.6640625" customWidth="1"/>
    <col min="6" max="6" width="20.21875" customWidth="1"/>
    <col min="7" max="7" width="2.109375" customWidth="1"/>
    <col min="8" max="8" width="19.6640625" customWidth="1"/>
    <col min="9" max="9" width="1.77734375" customWidth="1"/>
    <col min="10" max="10" width="7.33203125" customWidth="1"/>
    <col min="11" max="11" width="17.44140625" customWidth="1"/>
    <col min="12" max="12" width="17.33203125" customWidth="1"/>
    <col min="13" max="13" width="2.33203125" customWidth="1"/>
    <col min="14" max="14" width="14.44140625" customWidth="1"/>
    <col min="15" max="16" width="12.6640625" customWidth="1"/>
  </cols>
  <sheetData>
    <row r="1" spans="1:14" ht="16.2">
      <c r="A1" s="35" t="s">
        <v>90</v>
      </c>
      <c r="B1" s="35"/>
      <c r="C1" s="35"/>
      <c r="D1" s="35"/>
      <c r="E1" s="35"/>
      <c r="F1" s="35"/>
      <c r="G1" s="35"/>
    </row>
    <row r="3" spans="1:14" ht="14.4">
      <c r="A3" s="20"/>
      <c r="B3" s="20"/>
      <c r="C3" s="20"/>
      <c r="D3" s="20"/>
      <c r="E3" s="20"/>
      <c r="F3" s="20"/>
      <c r="G3" s="20"/>
    </row>
    <row r="4" spans="1:14">
      <c r="E4" t="s">
        <v>86</v>
      </c>
    </row>
    <row r="5" spans="1:14" ht="13.8" thickBot="1"/>
    <row r="6" spans="1:14" s="32" customFormat="1" ht="25.05" customHeight="1" thickTop="1">
      <c r="A6" s="40" t="s">
        <v>60</v>
      </c>
      <c r="B6" s="99" t="s">
        <v>40</v>
      </c>
      <c r="C6" s="99" t="s">
        <v>78</v>
      </c>
      <c r="D6" s="99" t="s">
        <v>77</v>
      </c>
      <c r="E6" s="99" t="s">
        <v>24</v>
      </c>
      <c r="F6" s="41" t="s">
        <v>41</v>
      </c>
      <c r="G6" s="41"/>
      <c r="H6" s="41" t="s">
        <v>42</v>
      </c>
      <c r="I6" s="41"/>
      <c r="J6" s="41" t="s">
        <v>1</v>
      </c>
      <c r="K6" s="41" t="s">
        <v>18</v>
      </c>
      <c r="L6" s="42" t="s">
        <v>17</v>
      </c>
      <c r="M6" s="42"/>
      <c r="N6" s="135" t="s">
        <v>9</v>
      </c>
    </row>
    <row r="7" spans="1:14" s="32" customFormat="1" ht="18" customHeight="1">
      <c r="A7" s="406">
        <v>1</v>
      </c>
      <c r="B7" s="100" t="str">
        <f>女子申込用紙!$H$6</f>
        <v>　</v>
      </c>
      <c r="C7" s="100" t="str">
        <f>女子申込用紙!K31</f>
        <v xml:space="preserve"> </v>
      </c>
      <c r="D7" s="100" t="s">
        <v>77</v>
      </c>
      <c r="E7" s="100" t="str">
        <f t="shared" ref="E7:E22" si="0">CONCATENATE(B7,C7,D7)</f>
        <v>　 位</v>
      </c>
      <c r="F7" s="120" t="str">
        <f>女子申込用紙!H32</f>
        <v>　</v>
      </c>
      <c r="G7" s="120"/>
      <c r="H7" s="112" t="str">
        <f>女子申込用紙!$C$12</f>
        <v xml:space="preserve"> </v>
      </c>
      <c r="I7" s="112"/>
      <c r="J7" s="112" t="str">
        <f>女子申込用紙!J31</f>
        <v xml:space="preserve"> </v>
      </c>
      <c r="K7" s="112" t="str">
        <f>女子申込用紙!$H$12</f>
        <v xml:space="preserve"> </v>
      </c>
      <c r="L7" s="113" t="str">
        <f>女子申込用紙!$C$15</f>
        <v>　</v>
      </c>
      <c r="M7" s="113"/>
      <c r="N7" s="113" t="str">
        <f>女子申込用紙!$H$17</f>
        <v>　</v>
      </c>
    </row>
    <row r="8" spans="1:14" s="32" customFormat="1" ht="18" customHeight="1">
      <c r="A8" s="406"/>
      <c r="B8" s="101"/>
      <c r="C8" s="101"/>
      <c r="D8" s="101"/>
      <c r="E8" s="101" t="str">
        <f t="shared" si="0"/>
        <v/>
      </c>
      <c r="F8" s="121" t="str">
        <f>女子申込用紙!H34</f>
        <v>　</v>
      </c>
      <c r="G8" s="123"/>
      <c r="H8" s="114"/>
      <c r="I8" s="114"/>
      <c r="J8" s="126" t="str">
        <f>女子申込用紙!J33</f>
        <v xml:space="preserve"> </v>
      </c>
      <c r="K8" s="114"/>
      <c r="L8" s="115"/>
      <c r="M8" s="115"/>
      <c r="N8" s="115"/>
    </row>
    <row r="9" spans="1:14" s="32" customFormat="1" ht="18" customHeight="1">
      <c r="A9" s="406">
        <v>2</v>
      </c>
      <c r="B9" s="100" t="str">
        <f>女子申込用紙!$H$6</f>
        <v>　</v>
      </c>
      <c r="C9" s="100" t="str">
        <f>女子申込用紙!K35</f>
        <v>　</v>
      </c>
      <c r="D9" s="100" t="s">
        <v>77</v>
      </c>
      <c r="E9" s="100" t="str">
        <f t="shared" si="0"/>
        <v>　　位</v>
      </c>
      <c r="F9" s="122" t="str">
        <f>女子申込用紙!H36</f>
        <v>　</v>
      </c>
      <c r="G9" s="120"/>
      <c r="H9" s="112" t="str">
        <f>女子申込用紙!$C$12</f>
        <v xml:space="preserve"> </v>
      </c>
      <c r="I9" s="112"/>
      <c r="J9" s="127" t="str">
        <f>女子申込用紙!J35</f>
        <v xml:space="preserve"> </v>
      </c>
      <c r="K9" s="112" t="str">
        <f>女子申込用紙!$H$12</f>
        <v xml:space="preserve"> </v>
      </c>
      <c r="L9" s="113" t="str">
        <f>女子申込用紙!$C$15</f>
        <v>　</v>
      </c>
      <c r="M9" s="113"/>
      <c r="N9" s="113" t="str">
        <f>女子申込用紙!$H$17</f>
        <v>　</v>
      </c>
    </row>
    <row r="10" spans="1:14" s="32" customFormat="1" ht="18" customHeight="1">
      <c r="A10" s="406"/>
      <c r="B10" s="101"/>
      <c r="C10" s="101"/>
      <c r="D10" s="101"/>
      <c r="E10" s="101" t="str">
        <f t="shared" si="0"/>
        <v/>
      </c>
      <c r="F10" s="123" t="str">
        <f>女子申込用紙!H38</f>
        <v>　</v>
      </c>
      <c r="G10" s="123"/>
      <c r="H10" s="114"/>
      <c r="I10" s="114"/>
      <c r="J10" s="114" t="str">
        <f>女子申込用紙!J37</f>
        <v xml:space="preserve"> </v>
      </c>
      <c r="K10" s="114"/>
      <c r="L10" s="115"/>
      <c r="M10" s="115"/>
      <c r="N10" s="115"/>
    </row>
    <row r="11" spans="1:14" s="32" customFormat="1" ht="18" customHeight="1">
      <c r="A11" s="406">
        <v>3</v>
      </c>
      <c r="B11" s="100" t="str">
        <f>女子申込用紙!$H$6</f>
        <v>　</v>
      </c>
      <c r="C11" s="100" t="str">
        <f>女子申込用紙!K39</f>
        <v>　</v>
      </c>
      <c r="D11" s="100" t="s">
        <v>77</v>
      </c>
      <c r="E11" s="100" t="str">
        <f t="shared" si="0"/>
        <v>　　位</v>
      </c>
      <c r="F11" s="120" t="str">
        <f>女子申込用紙!H40</f>
        <v>　</v>
      </c>
      <c r="G11" s="120"/>
      <c r="H11" s="112" t="str">
        <f>女子申込用紙!$C$12</f>
        <v xml:space="preserve"> </v>
      </c>
      <c r="I11" s="112"/>
      <c r="J11" s="112" t="str">
        <f>女子申込用紙!J39</f>
        <v xml:space="preserve"> </v>
      </c>
      <c r="K11" s="112" t="str">
        <f>女子申込用紙!$H$12</f>
        <v xml:space="preserve"> </v>
      </c>
      <c r="L11" s="113" t="str">
        <f>女子申込用紙!$C$15</f>
        <v>　</v>
      </c>
      <c r="M11" s="113"/>
      <c r="N11" s="113" t="str">
        <f>女子申込用紙!$H$17</f>
        <v>　</v>
      </c>
    </row>
    <row r="12" spans="1:14" s="32" customFormat="1" ht="18" customHeight="1">
      <c r="A12" s="406"/>
      <c r="B12" s="101"/>
      <c r="C12" s="101"/>
      <c r="D12" s="101"/>
      <c r="E12" s="101" t="str">
        <f t="shared" si="0"/>
        <v/>
      </c>
      <c r="F12" s="121" t="str">
        <f>女子申込用紙!H42</f>
        <v>　</v>
      </c>
      <c r="G12" s="123"/>
      <c r="H12" s="114"/>
      <c r="I12" s="114"/>
      <c r="J12" s="126" t="str">
        <f>女子申込用紙!J41</f>
        <v xml:space="preserve"> </v>
      </c>
      <c r="K12" s="114"/>
      <c r="L12" s="115"/>
      <c r="M12" s="115"/>
      <c r="N12" s="115"/>
    </row>
    <row r="13" spans="1:14" s="32" customFormat="1" ht="18" customHeight="1">
      <c r="A13" s="406">
        <v>4</v>
      </c>
      <c r="B13" s="100" t="str">
        <f>女子申込用紙!$H$6</f>
        <v>　</v>
      </c>
      <c r="C13" s="100" t="str">
        <f>女子申込用紙!K43</f>
        <v>　</v>
      </c>
      <c r="D13" s="100" t="s">
        <v>77</v>
      </c>
      <c r="E13" s="100" t="str">
        <f t="shared" si="0"/>
        <v>　　位</v>
      </c>
      <c r="F13" s="122" t="str">
        <f>女子申込用紙!H44</f>
        <v>　</v>
      </c>
      <c r="G13" s="120"/>
      <c r="H13" s="112" t="str">
        <f>女子申込用紙!$C$12</f>
        <v xml:space="preserve"> </v>
      </c>
      <c r="I13" s="112"/>
      <c r="J13" s="127" t="str">
        <f>女子申込用紙!J43</f>
        <v xml:space="preserve"> </v>
      </c>
      <c r="K13" s="112" t="str">
        <f>女子申込用紙!$H$12</f>
        <v xml:space="preserve"> </v>
      </c>
      <c r="L13" s="113" t="str">
        <f>女子申込用紙!$C$15</f>
        <v>　</v>
      </c>
      <c r="M13" s="113"/>
      <c r="N13" s="113" t="str">
        <f>女子申込用紙!$H$17</f>
        <v>　</v>
      </c>
    </row>
    <row r="14" spans="1:14" s="32" customFormat="1" ht="18" customHeight="1" thickBot="1">
      <c r="A14" s="408"/>
      <c r="B14" s="102"/>
      <c r="C14" s="102"/>
      <c r="D14" s="102"/>
      <c r="E14" s="102" t="str">
        <f t="shared" si="0"/>
        <v/>
      </c>
      <c r="F14" s="124" t="str">
        <f>女子申込用紙!H46</f>
        <v>　</v>
      </c>
      <c r="G14" s="124"/>
      <c r="H14" s="116"/>
      <c r="I14" s="116"/>
      <c r="J14" s="116" t="str">
        <f>女子申込用紙!J45</f>
        <v xml:space="preserve"> </v>
      </c>
      <c r="K14" s="116"/>
      <c r="L14" s="117"/>
      <c r="M14" s="117"/>
      <c r="N14" s="117"/>
    </row>
    <row r="15" spans="1:14" s="32" customFormat="1" ht="18" customHeight="1" thickTop="1">
      <c r="A15" s="409">
        <v>5</v>
      </c>
      <c r="B15" s="103" t="str">
        <f>女子申込用紙!$H$6</f>
        <v>　</v>
      </c>
      <c r="C15" s="103" t="str">
        <f>女子申込用紙２枚目個人戦追加用!K30</f>
        <v>　</v>
      </c>
      <c r="D15" s="103" t="s">
        <v>77</v>
      </c>
      <c r="E15" s="103" t="str">
        <f t="shared" si="0"/>
        <v>　　位</v>
      </c>
      <c r="F15" s="125" t="str">
        <f>女子申込用紙２枚目個人戦追加用!H31</f>
        <v>　</v>
      </c>
      <c r="G15" s="125"/>
      <c r="H15" s="118" t="str">
        <f>女子申込用紙２枚目個人戦追加用!$C$11</f>
        <v xml:space="preserve"> </v>
      </c>
      <c r="I15" s="118"/>
      <c r="J15" s="118" t="str">
        <f>女子申込用紙２枚目個人戦追加用!J30</f>
        <v>　</v>
      </c>
      <c r="K15" s="118" t="str">
        <f>女子申込用紙２枚目個人戦追加用!$H$11</f>
        <v xml:space="preserve"> </v>
      </c>
      <c r="L15" s="119" t="str">
        <f>女子申込用紙２枚目個人戦追加用!$C$14</f>
        <v>　</v>
      </c>
      <c r="M15" s="158"/>
      <c r="N15" s="113" t="str">
        <f>女子申込用紙!$H$17</f>
        <v>　</v>
      </c>
    </row>
    <row r="16" spans="1:14" s="32" customFormat="1" ht="18" customHeight="1">
      <c r="A16" s="406"/>
      <c r="B16" s="101"/>
      <c r="C16" s="101"/>
      <c r="D16" s="101"/>
      <c r="E16" s="101" t="str">
        <f t="shared" si="0"/>
        <v/>
      </c>
      <c r="F16" s="121" t="str">
        <f>女子申込用紙２枚目個人戦追加用!H33</f>
        <v>　</v>
      </c>
      <c r="G16" s="123"/>
      <c r="H16" s="114"/>
      <c r="I16" s="114"/>
      <c r="J16" s="126" t="str">
        <f>女子申込用紙２枚目個人戦追加用!J32</f>
        <v>　</v>
      </c>
      <c r="K16" s="114"/>
      <c r="L16" s="115"/>
      <c r="M16" s="115"/>
      <c r="N16" s="115"/>
    </row>
    <row r="17" spans="1:14" s="32" customFormat="1" ht="18" customHeight="1">
      <c r="A17" s="406">
        <v>6</v>
      </c>
      <c r="B17" s="100" t="str">
        <f>女子申込用紙!$H$6</f>
        <v>　</v>
      </c>
      <c r="C17" s="100" t="str">
        <f>女子申込用紙２枚目個人戦追加用!K34</f>
        <v>　</v>
      </c>
      <c r="D17" s="100" t="s">
        <v>77</v>
      </c>
      <c r="E17" s="100" t="str">
        <f t="shared" si="0"/>
        <v>　　位</v>
      </c>
      <c r="F17" s="122" t="str">
        <f>女子申込用紙２枚目個人戦追加用!H35</f>
        <v>　</v>
      </c>
      <c r="G17" s="120"/>
      <c r="H17" s="112" t="str">
        <f>女子申込用紙２枚目個人戦追加用!$C$11</f>
        <v xml:space="preserve"> </v>
      </c>
      <c r="I17" s="112"/>
      <c r="J17" s="127" t="str">
        <f>女子申込用紙２枚目個人戦追加用!J34</f>
        <v>　</v>
      </c>
      <c r="K17" s="112" t="str">
        <f>女子申込用紙２枚目個人戦追加用!$H$11</f>
        <v xml:space="preserve"> </v>
      </c>
      <c r="L17" s="113" t="str">
        <f>女子申込用紙２枚目個人戦追加用!$C$14</f>
        <v>　</v>
      </c>
      <c r="M17" s="113"/>
      <c r="N17" s="113" t="str">
        <f>女子申込用紙!$H$17</f>
        <v>　</v>
      </c>
    </row>
    <row r="18" spans="1:14" s="32" customFormat="1" ht="18" customHeight="1">
      <c r="A18" s="406"/>
      <c r="B18" s="101"/>
      <c r="C18" s="101"/>
      <c r="D18" s="101"/>
      <c r="E18" s="101" t="str">
        <f t="shared" si="0"/>
        <v/>
      </c>
      <c r="F18" s="123" t="str">
        <f>女子申込用紙２枚目個人戦追加用!H37</f>
        <v>　</v>
      </c>
      <c r="G18" s="123"/>
      <c r="H18" s="114"/>
      <c r="I18" s="114"/>
      <c r="J18" s="114" t="str">
        <f>女子申込用紙２枚目個人戦追加用!J36</f>
        <v>　</v>
      </c>
      <c r="K18" s="114"/>
      <c r="L18" s="115"/>
      <c r="M18" s="115"/>
      <c r="N18" s="115"/>
    </row>
    <row r="19" spans="1:14" s="32" customFormat="1" ht="18" customHeight="1">
      <c r="A19" s="406">
        <v>7</v>
      </c>
      <c r="B19" s="100" t="str">
        <f>女子申込用紙!$H$6</f>
        <v>　</v>
      </c>
      <c r="C19" s="100" t="str">
        <f>女子申込用紙２枚目個人戦追加用!K38</f>
        <v>　</v>
      </c>
      <c r="D19" s="100" t="s">
        <v>77</v>
      </c>
      <c r="E19" s="100" t="str">
        <f t="shared" si="0"/>
        <v>　　位</v>
      </c>
      <c r="F19" s="120" t="str">
        <f>女子申込用紙２枚目個人戦追加用!H39</f>
        <v>　</v>
      </c>
      <c r="G19" s="120"/>
      <c r="H19" s="112" t="str">
        <f>女子申込用紙２枚目個人戦追加用!$C$11</f>
        <v xml:space="preserve"> </v>
      </c>
      <c r="I19" s="112"/>
      <c r="J19" s="112" t="str">
        <f>女子申込用紙２枚目個人戦追加用!J38</f>
        <v>　</v>
      </c>
      <c r="K19" s="112" t="str">
        <f>女子申込用紙２枚目個人戦追加用!$H$11</f>
        <v xml:space="preserve"> </v>
      </c>
      <c r="L19" s="113" t="str">
        <f>女子申込用紙２枚目個人戦追加用!$C$14</f>
        <v>　</v>
      </c>
      <c r="M19" s="113"/>
      <c r="N19" s="113" t="str">
        <f>女子申込用紙!$H$17</f>
        <v>　</v>
      </c>
    </row>
    <row r="20" spans="1:14" s="32" customFormat="1" ht="18" customHeight="1">
      <c r="A20" s="406"/>
      <c r="B20" s="101"/>
      <c r="C20" s="101"/>
      <c r="D20" s="101"/>
      <c r="E20" s="101" t="str">
        <f t="shared" si="0"/>
        <v/>
      </c>
      <c r="F20" s="121" t="str">
        <f>女子申込用紙２枚目個人戦追加用!H41</f>
        <v>　</v>
      </c>
      <c r="G20" s="123"/>
      <c r="H20" s="114"/>
      <c r="I20" s="114"/>
      <c r="J20" s="126" t="str">
        <f>女子申込用紙２枚目個人戦追加用!J40</f>
        <v>　</v>
      </c>
      <c r="K20" s="114"/>
      <c r="L20" s="115"/>
      <c r="M20" s="115"/>
      <c r="N20" s="115"/>
    </row>
    <row r="21" spans="1:14" s="32" customFormat="1" ht="18" customHeight="1">
      <c r="A21" s="406">
        <v>8</v>
      </c>
      <c r="B21" s="100" t="str">
        <f>女子申込用紙!$H$6</f>
        <v>　</v>
      </c>
      <c r="C21" s="100" t="str">
        <f>女子申込用紙２枚目個人戦追加用!K42</f>
        <v>　</v>
      </c>
      <c r="D21" s="100" t="s">
        <v>77</v>
      </c>
      <c r="E21" s="100" t="str">
        <f t="shared" si="0"/>
        <v>　　位</v>
      </c>
      <c r="F21" s="122" t="str">
        <f>女子申込用紙２枚目個人戦追加用!H43</f>
        <v>　</v>
      </c>
      <c r="G21" s="120"/>
      <c r="H21" s="112" t="str">
        <f>女子申込用紙２枚目個人戦追加用!$C$11</f>
        <v xml:space="preserve"> </v>
      </c>
      <c r="I21" s="112"/>
      <c r="J21" s="127" t="str">
        <f>女子申込用紙２枚目個人戦追加用!J42</f>
        <v>　</v>
      </c>
      <c r="K21" s="112" t="str">
        <f>女子申込用紙２枚目個人戦追加用!$H$11</f>
        <v xml:space="preserve"> </v>
      </c>
      <c r="L21" s="113" t="str">
        <f>女子申込用紙２枚目個人戦追加用!$C$14</f>
        <v>　</v>
      </c>
      <c r="M21" s="113"/>
      <c r="N21" s="113" t="str">
        <f>女子申込用紙!$H$17</f>
        <v>　</v>
      </c>
    </row>
    <row r="22" spans="1:14" ht="18" customHeight="1" thickBot="1">
      <c r="A22" s="407"/>
      <c r="B22" s="102"/>
      <c r="C22" s="102"/>
      <c r="D22" s="102"/>
      <c r="E22" s="102" t="str">
        <f t="shared" si="0"/>
        <v/>
      </c>
      <c r="F22" s="124" t="str">
        <f>女子申込用紙２枚目個人戦追加用!H45</f>
        <v>　</v>
      </c>
      <c r="G22" s="124"/>
      <c r="H22" s="116"/>
      <c r="I22" s="116"/>
      <c r="J22" s="116" t="str">
        <f>女子申込用紙２枚目個人戦追加用!J44</f>
        <v>　</v>
      </c>
      <c r="K22" s="116"/>
      <c r="L22" s="117"/>
      <c r="M22" s="117"/>
      <c r="N22" s="117"/>
    </row>
    <row r="23" spans="1:14" ht="13.8" thickTop="1">
      <c r="A23" s="2"/>
      <c r="B23" s="2"/>
      <c r="C23" s="2"/>
      <c r="D23" s="2"/>
      <c r="E23" s="2"/>
      <c r="F23" s="2"/>
      <c r="G23" s="2"/>
    </row>
  </sheetData>
  <sheetProtection sheet="1"/>
  <mergeCells count="8">
    <mergeCell ref="A21:A22"/>
    <mergeCell ref="A7:A8"/>
    <mergeCell ref="A19:A20"/>
    <mergeCell ref="A17:A18"/>
    <mergeCell ref="A9:A10"/>
    <mergeCell ref="A11:A12"/>
    <mergeCell ref="A13:A14"/>
    <mergeCell ref="A15:A16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V22"/>
  <sheetViews>
    <sheetView view="pageBreakPreview" zoomScale="110" zoomScaleNormal="80" zoomScaleSheetLayoutView="110" workbookViewId="0">
      <selection activeCell="J8" sqref="J8:K8"/>
    </sheetView>
  </sheetViews>
  <sheetFormatPr defaultColWidth="9" defaultRowHeight="13.2"/>
  <cols>
    <col min="1" max="1" width="6.21875" style="159" customWidth="1"/>
    <col min="2" max="2" width="5.6640625" style="159" customWidth="1"/>
    <col min="3" max="3" width="14.44140625" style="159" customWidth="1"/>
    <col min="4" max="8" width="4.6640625" style="159" customWidth="1"/>
    <col min="9" max="9" width="6.21875" style="159" customWidth="1"/>
    <col min="10" max="10" width="5.6640625" style="159" customWidth="1"/>
    <col min="11" max="11" width="14.44140625" style="159" customWidth="1"/>
    <col min="12" max="16" width="4.6640625" style="159" customWidth="1"/>
    <col min="17" max="17" width="6.21875" style="159" customWidth="1"/>
    <col min="18" max="18" width="5.6640625" style="159" customWidth="1"/>
    <col min="19" max="19" width="14.44140625" style="159" customWidth="1"/>
    <col min="20" max="22" width="4.6640625" style="159" customWidth="1"/>
    <col min="23" max="16384" width="9" style="159"/>
  </cols>
  <sheetData>
    <row r="1" spans="1:22">
      <c r="G1" s="160"/>
      <c r="H1" s="161"/>
      <c r="O1" s="160"/>
      <c r="P1" s="161"/>
    </row>
    <row r="2" spans="1:22" ht="23.4">
      <c r="A2" s="411" t="s">
        <v>104</v>
      </c>
      <c r="B2" s="411"/>
      <c r="C2" s="411"/>
      <c r="D2" s="411"/>
      <c r="E2" s="411"/>
      <c r="F2" s="411"/>
      <c r="G2" s="160"/>
      <c r="H2" s="161"/>
      <c r="I2" s="411" t="s">
        <v>105</v>
      </c>
      <c r="J2" s="411"/>
      <c r="K2" s="411"/>
      <c r="L2" s="411"/>
      <c r="M2" s="411"/>
      <c r="N2" s="411"/>
      <c r="O2" s="160"/>
      <c r="P2" s="161"/>
      <c r="Q2" s="411" t="s">
        <v>106</v>
      </c>
      <c r="R2" s="411"/>
      <c r="S2" s="411"/>
      <c r="T2" s="411"/>
      <c r="U2" s="411"/>
      <c r="V2" s="411"/>
    </row>
    <row r="3" spans="1:22">
      <c r="C3" s="159" t="s">
        <v>122</v>
      </c>
      <c r="G3" s="160"/>
      <c r="H3" s="161"/>
      <c r="K3" s="159" t="s">
        <v>120</v>
      </c>
      <c r="O3" s="160"/>
      <c r="P3" s="161"/>
      <c r="S3" s="159" t="s">
        <v>121</v>
      </c>
    </row>
    <row r="4" spans="1:22" ht="22.5" customHeight="1">
      <c r="A4" s="180" t="s">
        <v>107</v>
      </c>
      <c r="B4" s="412" t="str">
        <f>男子申込用紙!A1</f>
        <v xml:space="preserve">   第46回沖縄県中学校バドミントン競技大会</v>
      </c>
      <c r="C4" s="413"/>
      <c r="D4" s="413"/>
      <c r="E4" s="413"/>
      <c r="F4" s="414"/>
      <c r="G4" s="181"/>
      <c r="H4" s="182"/>
      <c r="I4" s="180" t="s">
        <v>107</v>
      </c>
      <c r="J4" s="412" t="str">
        <f>B4</f>
        <v xml:space="preserve">   第46回沖縄県中学校バドミントン競技大会</v>
      </c>
      <c r="K4" s="413"/>
      <c r="L4" s="413"/>
      <c r="M4" s="413"/>
      <c r="N4" s="414"/>
      <c r="O4" s="181"/>
      <c r="P4" s="182"/>
      <c r="Q4" s="180" t="s">
        <v>107</v>
      </c>
      <c r="R4" s="412" t="str">
        <f>B4</f>
        <v xml:space="preserve">   第46回沖縄県中学校バドミントン競技大会</v>
      </c>
      <c r="S4" s="413"/>
      <c r="T4" s="413"/>
      <c r="U4" s="413"/>
      <c r="V4" s="414"/>
    </row>
    <row r="5" spans="1:22" ht="22.5" customHeight="1">
      <c r="A5" s="180" t="s">
        <v>108</v>
      </c>
      <c r="B5" s="410" t="str">
        <f>男子申込用紙!I9</f>
        <v>令和８年７月２１日～２３日</v>
      </c>
      <c r="C5" s="410"/>
      <c r="D5" s="410"/>
      <c r="E5" s="410"/>
      <c r="F5" s="410"/>
      <c r="G5" s="181"/>
      <c r="H5" s="182"/>
      <c r="I5" s="180" t="s">
        <v>108</v>
      </c>
      <c r="J5" s="410" t="str">
        <f>B5</f>
        <v>令和８年７月２１日～２３日</v>
      </c>
      <c r="K5" s="410"/>
      <c r="L5" s="410"/>
      <c r="M5" s="410"/>
      <c r="N5" s="410"/>
      <c r="O5" s="181"/>
      <c r="P5" s="182"/>
      <c r="Q5" s="180" t="s">
        <v>108</v>
      </c>
      <c r="R5" s="410" t="str">
        <f>B5</f>
        <v>令和８年７月２１日～２３日</v>
      </c>
      <c r="S5" s="410"/>
      <c r="T5" s="410"/>
      <c r="U5" s="410"/>
      <c r="V5" s="410"/>
    </row>
    <row r="6" spans="1:22" ht="22.5" customHeight="1">
      <c r="A6" s="180" t="s">
        <v>109</v>
      </c>
      <c r="B6" s="410" t="str">
        <f>男子申込用紙!I10</f>
        <v>宜野湾市立体育館</v>
      </c>
      <c r="C6" s="410"/>
      <c r="D6" s="410"/>
      <c r="E6" s="410"/>
      <c r="F6" s="410"/>
      <c r="G6" s="181"/>
      <c r="H6" s="182"/>
      <c r="I6" s="180" t="s">
        <v>109</v>
      </c>
      <c r="J6" s="410" t="str">
        <f>B6</f>
        <v>宜野湾市立体育館</v>
      </c>
      <c r="K6" s="410"/>
      <c r="L6" s="410"/>
      <c r="M6" s="410"/>
      <c r="N6" s="410"/>
      <c r="O6" s="181"/>
      <c r="P6" s="182"/>
      <c r="Q6" s="180" t="s">
        <v>109</v>
      </c>
      <c r="R6" s="410" t="str">
        <f>B6</f>
        <v>宜野湾市立体育館</v>
      </c>
      <c r="S6" s="410"/>
      <c r="T6" s="410"/>
      <c r="U6" s="410"/>
      <c r="V6" s="410"/>
    </row>
    <row r="7" spans="1:22" ht="48.75" customHeight="1">
      <c r="A7" s="180" t="s">
        <v>37</v>
      </c>
      <c r="B7" s="415" t="str">
        <f>男子申込用紙!C13</f>
        <v>男　子</v>
      </c>
      <c r="C7" s="415"/>
      <c r="D7" s="415"/>
      <c r="E7" s="415"/>
      <c r="F7" s="415"/>
      <c r="G7" s="181"/>
      <c r="H7" s="182"/>
      <c r="I7" s="180" t="s">
        <v>37</v>
      </c>
      <c r="J7" s="415" t="str">
        <f>B7</f>
        <v>男　子</v>
      </c>
      <c r="K7" s="415"/>
      <c r="L7" s="415"/>
      <c r="M7" s="415"/>
      <c r="N7" s="415"/>
      <c r="O7" s="181"/>
      <c r="P7" s="182"/>
      <c r="Q7" s="180" t="s">
        <v>37</v>
      </c>
      <c r="R7" s="415" t="str">
        <f>B7</f>
        <v>男　子</v>
      </c>
      <c r="S7" s="415"/>
      <c r="T7" s="415"/>
      <c r="U7" s="415"/>
      <c r="V7" s="415"/>
    </row>
    <row r="8" spans="1:22" ht="74.25" customHeight="1">
      <c r="A8" s="180" t="s">
        <v>110</v>
      </c>
      <c r="B8" s="416" t="s">
        <v>132</v>
      </c>
      <c r="C8" s="417"/>
      <c r="D8" s="187" t="s">
        <v>60</v>
      </c>
      <c r="E8" s="418"/>
      <c r="F8" s="419"/>
      <c r="G8" s="420" t="s">
        <v>118</v>
      </c>
      <c r="H8" s="421"/>
      <c r="I8" s="180" t="s">
        <v>110</v>
      </c>
      <c r="J8" s="416" t="s">
        <v>132</v>
      </c>
      <c r="K8" s="417"/>
      <c r="L8" s="187" t="s">
        <v>60</v>
      </c>
      <c r="M8" s="418"/>
      <c r="N8" s="419"/>
      <c r="O8" s="420" t="s">
        <v>118</v>
      </c>
      <c r="P8" s="421"/>
      <c r="Q8" s="180" t="s">
        <v>110</v>
      </c>
      <c r="R8" s="416" t="s">
        <v>132</v>
      </c>
      <c r="S8" s="417"/>
      <c r="T8" s="187" t="s">
        <v>60</v>
      </c>
      <c r="U8" s="418"/>
      <c r="V8" s="419"/>
    </row>
    <row r="9" spans="1:22" ht="30" customHeight="1">
      <c r="A9" s="180" t="s">
        <v>111</v>
      </c>
      <c r="B9" s="422" t="str">
        <f>男子申込用紙!C12</f>
        <v>　</v>
      </c>
      <c r="C9" s="423"/>
      <c r="D9" s="423"/>
      <c r="E9" s="423"/>
      <c r="F9" s="424"/>
      <c r="G9" s="420"/>
      <c r="H9" s="421"/>
      <c r="I9" s="180" t="s">
        <v>111</v>
      </c>
      <c r="J9" s="422" t="str">
        <f>B9</f>
        <v>　</v>
      </c>
      <c r="K9" s="423"/>
      <c r="L9" s="423"/>
      <c r="M9" s="423"/>
      <c r="N9" s="424"/>
      <c r="O9" s="420"/>
      <c r="P9" s="421"/>
      <c r="Q9" s="180" t="s">
        <v>111</v>
      </c>
      <c r="R9" s="422" t="str">
        <f>B9</f>
        <v>　</v>
      </c>
      <c r="S9" s="423"/>
      <c r="T9" s="423"/>
      <c r="U9" s="423"/>
      <c r="V9" s="424"/>
    </row>
    <row r="10" spans="1:22" ht="30" customHeight="1">
      <c r="A10" s="180" t="s">
        <v>112</v>
      </c>
      <c r="B10" s="428"/>
      <c r="C10" s="429"/>
      <c r="D10" s="429"/>
      <c r="E10" s="429"/>
      <c r="F10" s="430"/>
      <c r="G10" s="420"/>
      <c r="H10" s="421"/>
      <c r="I10" s="180" t="s">
        <v>112</v>
      </c>
      <c r="J10" s="428"/>
      <c r="K10" s="429"/>
      <c r="L10" s="429"/>
      <c r="M10" s="429"/>
      <c r="N10" s="430"/>
      <c r="O10" s="420"/>
      <c r="P10" s="421"/>
      <c r="Q10" s="180" t="s">
        <v>112</v>
      </c>
      <c r="R10" s="428"/>
      <c r="S10" s="429"/>
      <c r="T10" s="429"/>
      <c r="U10" s="429"/>
      <c r="V10" s="430"/>
    </row>
    <row r="11" spans="1:22" ht="26.25" customHeight="1">
      <c r="A11" s="425" t="s">
        <v>117</v>
      </c>
      <c r="B11" s="426"/>
      <c r="C11" s="427"/>
      <c r="D11" s="183" t="s">
        <v>113</v>
      </c>
      <c r="E11" s="184" t="s">
        <v>114</v>
      </c>
      <c r="F11" s="183" t="s">
        <v>115</v>
      </c>
      <c r="G11" s="420"/>
      <c r="H11" s="421"/>
      <c r="I11" s="425" t="s">
        <v>117</v>
      </c>
      <c r="J11" s="426"/>
      <c r="K11" s="427"/>
      <c r="L11" s="183" t="s">
        <v>113</v>
      </c>
      <c r="M11" s="184" t="s">
        <v>114</v>
      </c>
      <c r="N11" s="183" t="s">
        <v>115</v>
      </c>
      <c r="O11" s="420"/>
      <c r="P11" s="421"/>
      <c r="Q11" s="425" t="s">
        <v>117</v>
      </c>
      <c r="R11" s="426"/>
      <c r="S11" s="427"/>
      <c r="T11" s="183" t="s">
        <v>113</v>
      </c>
      <c r="U11" s="184" t="s">
        <v>114</v>
      </c>
      <c r="V11" s="183" t="s">
        <v>115</v>
      </c>
    </row>
    <row r="12" spans="1:22" ht="30" customHeight="1">
      <c r="A12" s="432" t="s">
        <v>116</v>
      </c>
      <c r="B12" s="185">
        <v>1</v>
      </c>
      <c r="C12" s="179">
        <f>男子申込用紙!C24</f>
        <v>0</v>
      </c>
      <c r="D12" s="186"/>
      <c r="E12" s="186"/>
      <c r="F12" s="186"/>
      <c r="G12" s="420"/>
      <c r="H12" s="421"/>
      <c r="I12" s="432" t="s">
        <v>116</v>
      </c>
      <c r="J12" s="185">
        <v>1</v>
      </c>
      <c r="K12" s="179">
        <f>C12</f>
        <v>0</v>
      </c>
      <c r="L12" s="186"/>
      <c r="M12" s="186"/>
      <c r="N12" s="186"/>
      <c r="O12" s="420"/>
      <c r="P12" s="421"/>
      <c r="Q12" s="432" t="s">
        <v>116</v>
      </c>
      <c r="R12" s="185">
        <v>1</v>
      </c>
      <c r="S12" s="179">
        <f t="shared" ref="S12:S18" si="0">C12</f>
        <v>0</v>
      </c>
      <c r="T12" s="186"/>
      <c r="U12" s="186"/>
      <c r="V12" s="186"/>
    </row>
    <row r="13" spans="1:22" ht="30" customHeight="1">
      <c r="A13" s="433"/>
      <c r="B13" s="185">
        <v>2</v>
      </c>
      <c r="C13" s="179" t="str">
        <f>男子申込用紙!C26</f>
        <v>　</v>
      </c>
      <c r="D13" s="186"/>
      <c r="E13" s="186"/>
      <c r="F13" s="186"/>
      <c r="G13" s="420"/>
      <c r="H13" s="421"/>
      <c r="I13" s="433"/>
      <c r="J13" s="185">
        <v>2</v>
      </c>
      <c r="K13" s="179" t="str">
        <f t="shared" ref="K13:K18" si="1">C13</f>
        <v>　</v>
      </c>
      <c r="L13" s="186"/>
      <c r="M13" s="186"/>
      <c r="N13" s="186"/>
      <c r="O13" s="420"/>
      <c r="P13" s="421"/>
      <c r="Q13" s="433"/>
      <c r="R13" s="185">
        <v>2</v>
      </c>
      <c r="S13" s="179" t="str">
        <f t="shared" si="0"/>
        <v>　</v>
      </c>
      <c r="T13" s="186"/>
      <c r="U13" s="186"/>
      <c r="V13" s="186"/>
    </row>
    <row r="14" spans="1:22" ht="30" customHeight="1">
      <c r="A14" s="433"/>
      <c r="B14" s="185">
        <v>3</v>
      </c>
      <c r="C14" s="179" t="str">
        <f>男子申込用紙!C28</f>
        <v>　</v>
      </c>
      <c r="D14" s="186"/>
      <c r="E14" s="186"/>
      <c r="F14" s="186"/>
      <c r="G14" s="181"/>
      <c r="H14" s="182"/>
      <c r="I14" s="433"/>
      <c r="J14" s="185">
        <v>3</v>
      </c>
      <c r="K14" s="179" t="str">
        <f t="shared" si="1"/>
        <v>　</v>
      </c>
      <c r="L14" s="186"/>
      <c r="M14" s="186"/>
      <c r="N14" s="186"/>
      <c r="O14" s="181"/>
      <c r="P14" s="182"/>
      <c r="Q14" s="433"/>
      <c r="R14" s="185">
        <v>3</v>
      </c>
      <c r="S14" s="179" t="str">
        <f t="shared" si="0"/>
        <v>　</v>
      </c>
      <c r="T14" s="186"/>
      <c r="U14" s="186"/>
      <c r="V14" s="186"/>
    </row>
    <row r="15" spans="1:22" ht="30" customHeight="1">
      <c r="A15" s="433"/>
      <c r="B15" s="185">
        <v>4</v>
      </c>
      <c r="C15" s="179" t="str">
        <f>男子申込用紙!C30</f>
        <v>　</v>
      </c>
      <c r="D15" s="186"/>
      <c r="E15" s="186"/>
      <c r="F15" s="186"/>
      <c r="G15" s="181"/>
      <c r="H15" s="182"/>
      <c r="I15" s="433"/>
      <c r="J15" s="185">
        <v>4</v>
      </c>
      <c r="K15" s="179" t="str">
        <f t="shared" si="1"/>
        <v>　</v>
      </c>
      <c r="L15" s="186"/>
      <c r="M15" s="186"/>
      <c r="N15" s="186"/>
      <c r="O15" s="181"/>
      <c r="P15" s="182"/>
      <c r="Q15" s="433"/>
      <c r="R15" s="185">
        <v>4</v>
      </c>
      <c r="S15" s="179" t="str">
        <f t="shared" si="0"/>
        <v>　</v>
      </c>
      <c r="T15" s="186"/>
      <c r="U15" s="186"/>
      <c r="V15" s="186"/>
    </row>
    <row r="16" spans="1:22" ht="30" customHeight="1">
      <c r="A16" s="433"/>
      <c r="B16" s="185">
        <v>5</v>
      </c>
      <c r="C16" s="179" t="str">
        <f>男子申込用紙!C32</f>
        <v>　</v>
      </c>
      <c r="D16" s="186"/>
      <c r="E16" s="186"/>
      <c r="F16" s="186"/>
      <c r="G16" s="181"/>
      <c r="H16" s="182"/>
      <c r="I16" s="433"/>
      <c r="J16" s="185">
        <v>5</v>
      </c>
      <c r="K16" s="179" t="str">
        <f t="shared" si="1"/>
        <v>　</v>
      </c>
      <c r="L16" s="186"/>
      <c r="M16" s="186"/>
      <c r="N16" s="186"/>
      <c r="O16" s="181"/>
      <c r="P16" s="182"/>
      <c r="Q16" s="433"/>
      <c r="R16" s="185">
        <v>5</v>
      </c>
      <c r="S16" s="179" t="str">
        <f t="shared" si="0"/>
        <v>　</v>
      </c>
      <c r="T16" s="186"/>
      <c r="U16" s="186"/>
      <c r="V16" s="186"/>
    </row>
    <row r="17" spans="1:22" ht="30" customHeight="1">
      <c r="A17" s="433"/>
      <c r="B17" s="185">
        <v>6</v>
      </c>
      <c r="C17" s="179" t="str">
        <f>男子申込用紙!C34</f>
        <v>　</v>
      </c>
      <c r="D17" s="186"/>
      <c r="E17" s="186"/>
      <c r="F17" s="186"/>
      <c r="G17" s="181"/>
      <c r="H17" s="182"/>
      <c r="I17" s="433"/>
      <c r="J17" s="185">
        <v>6</v>
      </c>
      <c r="K17" s="179" t="str">
        <f t="shared" si="1"/>
        <v>　</v>
      </c>
      <c r="L17" s="186"/>
      <c r="M17" s="186"/>
      <c r="N17" s="186"/>
      <c r="O17" s="181"/>
      <c r="P17" s="182"/>
      <c r="Q17" s="433"/>
      <c r="R17" s="185">
        <v>6</v>
      </c>
      <c r="S17" s="179" t="str">
        <f t="shared" si="0"/>
        <v>　</v>
      </c>
      <c r="T17" s="186"/>
      <c r="U17" s="186"/>
      <c r="V17" s="186"/>
    </row>
    <row r="18" spans="1:22" ht="30" customHeight="1">
      <c r="A18" s="434"/>
      <c r="B18" s="185">
        <v>7</v>
      </c>
      <c r="C18" s="179" t="str">
        <f>男子申込用紙!C36</f>
        <v>　</v>
      </c>
      <c r="D18" s="186"/>
      <c r="E18" s="186"/>
      <c r="F18" s="186"/>
      <c r="G18" s="181"/>
      <c r="H18" s="182"/>
      <c r="I18" s="434"/>
      <c r="J18" s="185">
        <v>7</v>
      </c>
      <c r="K18" s="179" t="str">
        <f t="shared" si="1"/>
        <v>　</v>
      </c>
      <c r="L18" s="186"/>
      <c r="M18" s="186"/>
      <c r="N18" s="186"/>
      <c r="O18" s="181"/>
      <c r="P18" s="182"/>
      <c r="Q18" s="434"/>
      <c r="R18" s="185">
        <v>7</v>
      </c>
      <c r="S18" s="179" t="str">
        <f t="shared" si="0"/>
        <v>　</v>
      </c>
      <c r="T18" s="186"/>
      <c r="U18" s="186"/>
      <c r="V18" s="186"/>
    </row>
    <row r="19" spans="1:22">
      <c r="C19" s="435"/>
      <c r="D19" s="435"/>
      <c r="E19" s="435"/>
      <c r="F19" s="435"/>
      <c r="G19" s="160"/>
      <c r="H19" s="161"/>
      <c r="K19" s="435"/>
      <c r="L19" s="435"/>
      <c r="M19" s="435"/>
      <c r="N19" s="435"/>
      <c r="O19" s="160"/>
      <c r="P19" s="161"/>
      <c r="S19" s="435"/>
      <c r="T19" s="435"/>
      <c r="U19" s="435"/>
      <c r="V19" s="435"/>
    </row>
    <row r="20" spans="1:22" s="164" customFormat="1" ht="19.2">
      <c r="A20" s="431"/>
      <c r="B20" s="431"/>
      <c r="C20" s="431"/>
      <c r="D20" s="431"/>
      <c r="E20" s="431"/>
      <c r="F20" s="431"/>
      <c r="G20" s="162"/>
      <c r="H20" s="163"/>
      <c r="I20" s="431"/>
      <c r="J20" s="431"/>
      <c r="K20" s="431"/>
      <c r="L20" s="431"/>
      <c r="M20" s="431"/>
      <c r="N20" s="431"/>
      <c r="O20" s="162"/>
      <c r="P20" s="163"/>
      <c r="Q20" s="431"/>
      <c r="R20" s="431"/>
      <c r="S20" s="431"/>
      <c r="T20" s="431"/>
      <c r="U20" s="431"/>
      <c r="V20" s="431"/>
    </row>
    <row r="21" spans="1:22">
      <c r="H21" s="161"/>
      <c r="O21" s="160"/>
    </row>
    <row r="22" spans="1:22">
      <c r="H22" s="161"/>
      <c r="O22" s="160"/>
    </row>
  </sheetData>
  <sheetProtection sheet="1"/>
  <mergeCells count="41">
    <mergeCell ref="Q11:S11"/>
    <mergeCell ref="B10:F10"/>
    <mergeCell ref="J10:N10"/>
    <mergeCell ref="R10:V10"/>
    <mergeCell ref="A20:F20"/>
    <mergeCell ref="I20:N20"/>
    <mergeCell ref="Q20:V20"/>
    <mergeCell ref="I12:I18"/>
    <mergeCell ref="Q12:Q18"/>
    <mergeCell ref="A12:A18"/>
    <mergeCell ref="C19:F19"/>
    <mergeCell ref="K19:N19"/>
    <mergeCell ref="S19:V19"/>
    <mergeCell ref="B7:F7"/>
    <mergeCell ref="J7:N7"/>
    <mergeCell ref="R7:V7"/>
    <mergeCell ref="R8:S8"/>
    <mergeCell ref="U8:V8"/>
    <mergeCell ref="G8:H13"/>
    <mergeCell ref="O8:P13"/>
    <mergeCell ref="B9:F9"/>
    <mergeCell ref="J9:N9"/>
    <mergeCell ref="R9:V9"/>
    <mergeCell ref="B8:C8"/>
    <mergeCell ref="E8:F8"/>
    <mergeCell ref="J8:K8"/>
    <mergeCell ref="M8:N8"/>
    <mergeCell ref="A11:C11"/>
    <mergeCell ref="I11:K11"/>
    <mergeCell ref="R5:V5"/>
    <mergeCell ref="B6:F6"/>
    <mergeCell ref="A2:F2"/>
    <mergeCell ref="I2:N2"/>
    <mergeCell ref="Q2:V2"/>
    <mergeCell ref="B4:F4"/>
    <mergeCell ref="J4:N4"/>
    <mergeCell ref="R4:V4"/>
    <mergeCell ref="R6:V6"/>
    <mergeCell ref="B5:F5"/>
    <mergeCell ref="J6:N6"/>
    <mergeCell ref="J5:N5"/>
  </mergeCells>
  <phoneticPr fontId="2"/>
  <pageMargins left="0.35" right="0.24" top="0.56999999999999995" bottom="0.51" header="0.3" footer="0.3"/>
  <pageSetup paperSize="9" orientation="landscape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V22"/>
  <sheetViews>
    <sheetView view="pageBreakPreview" topLeftCell="A2" zoomScale="110" zoomScaleNormal="70" zoomScaleSheetLayoutView="110" workbookViewId="0">
      <selection activeCell="B9" sqref="B9:F9"/>
    </sheetView>
  </sheetViews>
  <sheetFormatPr defaultColWidth="9" defaultRowHeight="13.2"/>
  <cols>
    <col min="1" max="1" width="6.21875" style="159" customWidth="1"/>
    <col min="2" max="2" width="5.6640625" style="159" customWidth="1"/>
    <col min="3" max="3" width="14.44140625" style="159" customWidth="1"/>
    <col min="4" max="8" width="4.6640625" style="159" customWidth="1"/>
    <col min="9" max="9" width="6.21875" style="159" customWidth="1"/>
    <col min="10" max="10" width="5.6640625" style="159" customWidth="1"/>
    <col min="11" max="11" width="14.44140625" style="159" customWidth="1"/>
    <col min="12" max="16" width="4.6640625" style="159" customWidth="1"/>
    <col min="17" max="17" width="6.21875" style="159" customWidth="1"/>
    <col min="18" max="18" width="5.6640625" style="159" customWidth="1"/>
    <col min="19" max="19" width="14.44140625" style="159" customWidth="1"/>
    <col min="20" max="22" width="4.6640625" style="159" customWidth="1"/>
    <col min="23" max="16384" width="9" style="159"/>
  </cols>
  <sheetData>
    <row r="1" spans="1:22">
      <c r="G1" s="160"/>
      <c r="H1" s="161"/>
      <c r="O1" s="160"/>
      <c r="P1" s="161"/>
    </row>
    <row r="2" spans="1:22" ht="23.4">
      <c r="A2" s="411" t="s">
        <v>104</v>
      </c>
      <c r="B2" s="411"/>
      <c r="C2" s="411"/>
      <c r="D2" s="411"/>
      <c r="E2" s="411"/>
      <c r="F2" s="411"/>
      <c r="G2" s="160"/>
      <c r="H2" s="161"/>
      <c r="I2" s="411" t="s">
        <v>105</v>
      </c>
      <c r="J2" s="411"/>
      <c r="K2" s="411"/>
      <c r="L2" s="411"/>
      <c r="M2" s="411"/>
      <c r="N2" s="411"/>
      <c r="O2" s="160"/>
      <c r="P2" s="161"/>
      <c r="Q2" s="411" t="s">
        <v>106</v>
      </c>
      <c r="R2" s="411"/>
      <c r="S2" s="411"/>
      <c r="T2" s="411"/>
      <c r="U2" s="411"/>
      <c r="V2" s="411"/>
    </row>
    <row r="3" spans="1:22">
      <c r="C3" s="159" t="s">
        <v>122</v>
      </c>
      <c r="G3" s="160"/>
      <c r="H3" s="161"/>
      <c r="K3" s="159" t="s">
        <v>120</v>
      </c>
      <c r="O3" s="160"/>
      <c r="P3" s="161"/>
      <c r="S3" s="159" t="s">
        <v>121</v>
      </c>
    </row>
    <row r="4" spans="1:22" ht="22.5" customHeight="1">
      <c r="A4" s="180" t="s">
        <v>107</v>
      </c>
      <c r="B4" s="412" t="str">
        <f>男子申込用紙!A1</f>
        <v xml:space="preserve">   第46回沖縄県中学校バドミントン競技大会</v>
      </c>
      <c r="C4" s="413"/>
      <c r="D4" s="413"/>
      <c r="E4" s="413"/>
      <c r="F4" s="414"/>
      <c r="G4" s="181"/>
      <c r="H4" s="182"/>
      <c r="I4" s="180" t="s">
        <v>107</v>
      </c>
      <c r="J4" s="412" t="str">
        <f>B4</f>
        <v xml:space="preserve">   第46回沖縄県中学校バドミントン競技大会</v>
      </c>
      <c r="K4" s="413"/>
      <c r="L4" s="413"/>
      <c r="M4" s="413"/>
      <c r="N4" s="414"/>
      <c r="O4" s="181"/>
      <c r="P4" s="182"/>
      <c r="Q4" s="180" t="s">
        <v>107</v>
      </c>
      <c r="R4" s="412" t="str">
        <f>B4</f>
        <v xml:space="preserve">   第46回沖縄県中学校バドミントン競技大会</v>
      </c>
      <c r="S4" s="413"/>
      <c r="T4" s="413"/>
      <c r="U4" s="413"/>
      <c r="V4" s="414"/>
    </row>
    <row r="5" spans="1:22" ht="22.5" customHeight="1">
      <c r="A5" s="180" t="s">
        <v>108</v>
      </c>
      <c r="B5" s="410" t="str">
        <f>女子申込用紙!I9</f>
        <v>令和８年７月２１日～２３日</v>
      </c>
      <c r="C5" s="410"/>
      <c r="D5" s="410"/>
      <c r="E5" s="410"/>
      <c r="F5" s="410"/>
      <c r="G5" s="181"/>
      <c r="H5" s="182"/>
      <c r="I5" s="180" t="s">
        <v>108</v>
      </c>
      <c r="J5" s="410" t="str">
        <f>B5</f>
        <v>令和８年７月２１日～２３日</v>
      </c>
      <c r="K5" s="410"/>
      <c r="L5" s="410"/>
      <c r="M5" s="410"/>
      <c r="N5" s="410"/>
      <c r="O5" s="181"/>
      <c r="P5" s="182"/>
      <c r="Q5" s="180" t="s">
        <v>108</v>
      </c>
      <c r="R5" s="410" t="str">
        <f>B5</f>
        <v>令和８年７月２１日～２３日</v>
      </c>
      <c r="S5" s="410"/>
      <c r="T5" s="410"/>
      <c r="U5" s="410"/>
      <c r="V5" s="410"/>
    </row>
    <row r="6" spans="1:22" ht="22.5" customHeight="1">
      <c r="A6" s="180" t="s">
        <v>109</v>
      </c>
      <c r="B6" s="410" t="str">
        <f>女子申込用紙!I10</f>
        <v>宜野湾市立体育館</v>
      </c>
      <c r="C6" s="410"/>
      <c r="D6" s="410"/>
      <c r="E6" s="410"/>
      <c r="F6" s="410"/>
      <c r="G6" s="181"/>
      <c r="H6" s="182"/>
      <c r="I6" s="180" t="s">
        <v>109</v>
      </c>
      <c r="J6" s="410" t="str">
        <f>B6</f>
        <v>宜野湾市立体育館</v>
      </c>
      <c r="K6" s="410"/>
      <c r="L6" s="410"/>
      <c r="M6" s="410"/>
      <c r="N6" s="410"/>
      <c r="O6" s="181"/>
      <c r="P6" s="182"/>
      <c r="Q6" s="180" t="s">
        <v>109</v>
      </c>
      <c r="R6" s="410" t="str">
        <f>B6</f>
        <v>宜野湾市立体育館</v>
      </c>
      <c r="S6" s="410"/>
      <c r="T6" s="410"/>
      <c r="U6" s="410"/>
      <c r="V6" s="410"/>
    </row>
    <row r="7" spans="1:22" ht="48.75" customHeight="1">
      <c r="A7" s="180" t="s">
        <v>37</v>
      </c>
      <c r="B7" s="415" t="str">
        <f>女子申込用紙!C13</f>
        <v>女　子</v>
      </c>
      <c r="C7" s="415"/>
      <c r="D7" s="415"/>
      <c r="E7" s="415"/>
      <c r="F7" s="415"/>
      <c r="G7" s="181"/>
      <c r="H7" s="182"/>
      <c r="I7" s="180" t="s">
        <v>37</v>
      </c>
      <c r="J7" s="415" t="str">
        <f>B7</f>
        <v>女　子</v>
      </c>
      <c r="K7" s="415"/>
      <c r="L7" s="415"/>
      <c r="M7" s="415"/>
      <c r="N7" s="415"/>
      <c r="O7" s="181"/>
      <c r="P7" s="182"/>
      <c r="Q7" s="180" t="s">
        <v>37</v>
      </c>
      <c r="R7" s="415" t="str">
        <f>B7</f>
        <v>女　子</v>
      </c>
      <c r="S7" s="415"/>
      <c r="T7" s="415"/>
      <c r="U7" s="415"/>
      <c r="V7" s="415"/>
    </row>
    <row r="8" spans="1:22" ht="82.5" customHeight="1">
      <c r="A8" s="180" t="s">
        <v>110</v>
      </c>
      <c r="B8" s="416" t="s">
        <v>132</v>
      </c>
      <c r="C8" s="417"/>
      <c r="D8" s="187" t="s">
        <v>60</v>
      </c>
      <c r="E8" s="418"/>
      <c r="F8" s="419"/>
      <c r="G8" s="420" t="s">
        <v>118</v>
      </c>
      <c r="H8" s="421"/>
      <c r="I8" s="180" t="s">
        <v>110</v>
      </c>
      <c r="J8" s="416" t="s">
        <v>132</v>
      </c>
      <c r="K8" s="417"/>
      <c r="L8" s="187" t="s">
        <v>60</v>
      </c>
      <c r="M8" s="418"/>
      <c r="N8" s="419"/>
      <c r="O8" s="420" t="s">
        <v>118</v>
      </c>
      <c r="P8" s="421"/>
      <c r="Q8" s="180" t="s">
        <v>110</v>
      </c>
      <c r="R8" s="416" t="s">
        <v>132</v>
      </c>
      <c r="S8" s="417"/>
      <c r="T8" s="187" t="s">
        <v>60</v>
      </c>
      <c r="U8" s="418"/>
      <c r="V8" s="419"/>
    </row>
    <row r="9" spans="1:22" ht="30" customHeight="1">
      <c r="A9" s="180" t="s">
        <v>111</v>
      </c>
      <c r="B9" s="422" t="str">
        <f>女子申込用紙!C12</f>
        <v xml:space="preserve"> </v>
      </c>
      <c r="C9" s="423"/>
      <c r="D9" s="423"/>
      <c r="E9" s="423"/>
      <c r="F9" s="424"/>
      <c r="G9" s="420"/>
      <c r="H9" s="421"/>
      <c r="I9" s="180" t="s">
        <v>111</v>
      </c>
      <c r="J9" s="422" t="str">
        <f>B9</f>
        <v xml:space="preserve"> </v>
      </c>
      <c r="K9" s="423"/>
      <c r="L9" s="423"/>
      <c r="M9" s="423"/>
      <c r="N9" s="424"/>
      <c r="O9" s="420"/>
      <c r="P9" s="421"/>
      <c r="Q9" s="180" t="s">
        <v>111</v>
      </c>
      <c r="R9" s="422" t="str">
        <f>B9</f>
        <v xml:space="preserve"> </v>
      </c>
      <c r="S9" s="423"/>
      <c r="T9" s="423"/>
      <c r="U9" s="423"/>
      <c r="V9" s="424"/>
    </row>
    <row r="10" spans="1:22" ht="30" customHeight="1">
      <c r="A10" s="180" t="s">
        <v>112</v>
      </c>
      <c r="B10" s="428"/>
      <c r="C10" s="429"/>
      <c r="D10" s="429"/>
      <c r="E10" s="429"/>
      <c r="F10" s="430"/>
      <c r="G10" s="420"/>
      <c r="H10" s="421"/>
      <c r="I10" s="180" t="s">
        <v>112</v>
      </c>
      <c r="J10" s="428"/>
      <c r="K10" s="429"/>
      <c r="L10" s="429"/>
      <c r="M10" s="429"/>
      <c r="N10" s="430"/>
      <c r="O10" s="420"/>
      <c r="P10" s="421"/>
      <c r="Q10" s="180" t="s">
        <v>112</v>
      </c>
      <c r="R10" s="428"/>
      <c r="S10" s="429"/>
      <c r="T10" s="429"/>
      <c r="U10" s="429"/>
      <c r="V10" s="430"/>
    </row>
    <row r="11" spans="1:22" ht="26.25" customHeight="1">
      <c r="A11" s="425" t="s">
        <v>117</v>
      </c>
      <c r="B11" s="426"/>
      <c r="C11" s="427"/>
      <c r="D11" s="183" t="s">
        <v>113</v>
      </c>
      <c r="E11" s="184" t="s">
        <v>114</v>
      </c>
      <c r="F11" s="183" t="s">
        <v>115</v>
      </c>
      <c r="G11" s="420"/>
      <c r="H11" s="421"/>
      <c r="I11" s="425" t="s">
        <v>117</v>
      </c>
      <c r="J11" s="426"/>
      <c r="K11" s="427"/>
      <c r="L11" s="183" t="s">
        <v>113</v>
      </c>
      <c r="M11" s="184" t="s">
        <v>114</v>
      </c>
      <c r="N11" s="183" t="s">
        <v>115</v>
      </c>
      <c r="O11" s="420"/>
      <c r="P11" s="421"/>
      <c r="Q11" s="425" t="s">
        <v>117</v>
      </c>
      <c r="R11" s="426"/>
      <c r="S11" s="427"/>
      <c r="T11" s="183" t="s">
        <v>113</v>
      </c>
      <c r="U11" s="184" t="s">
        <v>114</v>
      </c>
      <c r="V11" s="183" t="s">
        <v>115</v>
      </c>
    </row>
    <row r="12" spans="1:22" ht="30" customHeight="1">
      <c r="A12" s="432" t="s">
        <v>116</v>
      </c>
      <c r="B12" s="185">
        <v>1</v>
      </c>
      <c r="C12" s="179">
        <f>女子申込用紙!C24</f>
        <v>0</v>
      </c>
      <c r="D12" s="186"/>
      <c r="E12" s="186"/>
      <c r="F12" s="186"/>
      <c r="G12" s="420"/>
      <c r="H12" s="421"/>
      <c r="I12" s="432" t="s">
        <v>116</v>
      </c>
      <c r="J12" s="185">
        <v>1</v>
      </c>
      <c r="K12" s="179">
        <f>C12</f>
        <v>0</v>
      </c>
      <c r="L12" s="186"/>
      <c r="M12" s="186"/>
      <c r="N12" s="186"/>
      <c r="O12" s="420"/>
      <c r="P12" s="421"/>
      <c r="Q12" s="432" t="s">
        <v>116</v>
      </c>
      <c r="R12" s="185">
        <v>1</v>
      </c>
      <c r="S12" s="179">
        <f t="shared" ref="S12:S18" si="0">C12</f>
        <v>0</v>
      </c>
      <c r="T12" s="186"/>
      <c r="U12" s="186"/>
      <c r="V12" s="186"/>
    </row>
    <row r="13" spans="1:22" ht="30" customHeight="1">
      <c r="A13" s="433"/>
      <c r="B13" s="185">
        <v>2</v>
      </c>
      <c r="C13" s="179">
        <f>女子申込用紙!C26</f>
        <v>0</v>
      </c>
      <c r="D13" s="186"/>
      <c r="E13" s="186"/>
      <c r="F13" s="186"/>
      <c r="G13" s="420"/>
      <c r="H13" s="421"/>
      <c r="I13" s="433"/>
      <c r="J13" s="185">
        <v>2</v>
      </c>
      <c r="K13" s="179">
        <f t="shared" ref="K13:K18" si="1">C13</f>
        <v>0</v>
      </c>
      <c r="L13" s="186"/>
      <c r="M13" s="186"/>
      <c r="N13" s="186"/>
      <c r="O13" s="420"/>
      <c r="P13" s="421"/>
      <c r="Q13" s="433"/>
      <c r="R13" s="185">
        <v>2</v>
      </c>
      <c r="S13" s="179">
        <f t="shared" si="0"/>
        <v>0</v>
      </c>
      <c r="T13" s="186"/>
      <c r="U13" s="186"/>
      <c r="V13" s="186"/>
    </row>
    <row r="14" spans="1:22" ht="30" customHeight="1">
      <c r="A14" s="433"/>
      <c r="B14" s="185">
        <v>3</v>
      </c>
      <c r="C14" s="179">
        <f>女子申込用紙!C28</f>
        <v>0</v>
      </c>
      <c r="D14" s="186"/>
      <c r="E14" s="186"/>
      <c r="F14" s="186"/>
      <c r="G14" s="181"/>
      <c r="H14" s="182"/>
      <c r="I14" s="433"/>
      <c r="J14" s="185">
        <v>3</v>
      </c>
      <c r="K14" s="179">
        <f t="shared" si="1"/>
        <v>0</v>
      </c>
      <c r="L14" s="186"/>
      <c r="M14" s="186"/>
      <c r="N14" s="186"/>
      <c r="O14" s="181"/>
      <c r="P14" s="182"/>
      <c r="Q14" s="433"/>
      <c r="R14" s="185">
        <v>3</v>
      </c>
      <c r="S14" s="179">
        <f t="shared" si="0"/>
        <v>0</v>
      </c>
      <c r="T14" s="186"/>
      <c r="U14" s="186"/>
      <c r="V14" s="186"/>
    </row>
    <row r="15" spans="1:22" ht="30" customHeight="1">
      <c r="A15" s="433"/>
      <c r="B15" s="185">
        <v>4</v>
      </c>
      <c r="C15" s="179">
        <f>女子申込用紙!C30</f>
        <v>0</v>
      </c>
      <c r="D15" s="186"/>
      <c r="E15" s="186"/>
      <c r="F15" s="186"/>
      <c r="G15" s="181"/>
      <c r="H15" s="182"/>
      <c r="I15" s="433"/>
      <c r="J15" s="185">
        <v>4</v>
      </c>
      <c r="K15" s="179">
        <f t="shared" si="1"/>
        <v>0</v>
      </c>
      <c r="L15" s="186"/>
      <c r="M15" s="186"/>
      <c r="N15" s="186"/>
      <c r="O15" s="181"/>
      <c r="P15" s="182"/>
      <c r="Q15" s="433"/>
      <c r="R15" s="185">
        <v>4</v>
      </c>
      <c r="S15" s="179">
        <f t="shared" si="0"/>
        <v>0</v>
      </c>
      <c r="T15" s="186"/>
      <c r="U15" s="186"/>
      <c r="V15" s="186"/>
    </row>
    <row r="16" spans="1:22" ht="30" customHeight="1">
      <c r="A16" s="433"/>
      <c r="B16" s="185">
        <v>5</v>
      </c>
      <c r="C16" s="179">
        <f>女子申込用紙!C32</f>
        <v>0</v>
      </c>
      <c r="D16" s="186"/>
      <c r="E16" s="186"/>
      <c r="F16" s="186"/>
      <c r="G16" s="181"/>
      <c r="H16" s="182"/>
      <c r="I16" s="433"/>
      <c r="J16" s="185">
        <v>5</v>
      </c>
      <c r="K16" s="179">
        <f t="shared" si="1"/>
        <v>0</v>
      </c>
      <c r="L16" s="186"/>
      <c r="M16" s="186"/>
      <c r="N16" s="186"/>
      <c r="O16" s="181"/>
      <c r="P16" s="182"/>
      <c r="Q16" s="433"/>
      <c r="R16" s="185">
        <v>5</v>
      </c>
      <c r="S16" s="179">
        <f t="shared" si="0"/>
        <v>0</v>
      </c>
      <c r="T16" s="186"/>
      <c r="U16" s="186"/>
      <c r="V16" s="186"/>
    </row>
    <row r="17" spans="1:22" ht="30" customHeight="1">
      <c r="A17" s="433"/>
      <c r="B17" s="185">
        <v>6</v>
      </c>
      <c r="C17" s="179">
        <f>女子申込用紙!C34</f>
        <v>0</v>
      </c>
      <c r="D17" s="186"/>
      <c r="E17" s="186"/>
      <c r="F17" s="186"/>
      <c r="G17" s="181"/>
      <c r="H17" s="182"/>
      <c r="I17" s="433"/>
      <c r="J17" s="185">
        <v>6</v>
      </c>
      <c r="K17" s="179">
        <f t="shared" si="1"/>
        <v>0</v>
      </c>
      <c r="L17" s="186"/>
      <c r="M17" s="186"/>
      <c r="N17" s="186"/>
      <c r="O17" s="181"/>
      <c r="P17" s="182"/>
      <c r="Q17" s="433"/>
      <c r="R17" s="185">
        <v>6</v>
      </c>
      <c r="S17" s="179">
        <f t="shared" si="0"/>
        <v>0</v>
      </c>
      <c r="T17" s="186"/>
      <c r="U17" s="186"/>
      <c r="V17" s="186"/>
    </row>
    <row r="18" spans="1:22" ht="30" customHeight="1">
      <c r="A18" s="434"/>
      <c r="B18" s="185">
        <v>7</v>
      </c>
      <c r="C18" s="179">
        <f>女子申込用紙!C36</f>
        <v>0</v>
      </c>
      <c r="D18" s="186"/>
      <c r="E18" s="186"/>
      <c r="F18" s="186"/>
      <c r="G18" s="181"/>
      <c r="H18" s="182"/>
      <c r="I18" s="434"/>
      <c r="J18" s="185">
        <v>7</v>
      </c>
      <c r="K18" s="179">
        <f t="shared" si="1"/>
        <v>0</v>
      </c>
      <c r="L18" s="186"/>
      <c r="M18" s="186"/>
      <c r="N18" s="186"/>
      <c r="O18" s="181"/>
      <c r="P18" s="182"/>
      <c r="Q18" s="434"/>
      <c r="R18" s="185">
        <v>7</v>
      </c>
      <c r="S18" s="179">
        <f t="shared" si="0"/>
        <v>0</v>
      </c>
      <c r="T18" s="186"/>
      <c r="U18" s="186"/>
      <c r="V18" s="186"/>
    </row>
    <row r="19" spans="1:22">
      <c r="C19" s="435"/>
      <c r="D19" s="435"/>
      <c r="E19" s="435"/>
      <c r="F19" s="435"/>
      <c r="G19" s="160"/>
      <c r="H19" s="161"/>
      <c r="K19" s="435"/>
      <c r="L19" s="435"/>
      <c r="M19" s="435"/>
      <c r="N19" s="435"/>
      <c r="O19" s="160"/>
      <c r="P19" s="161"/>
      <c r="S19" s="435"/>
      <c r="T19" s="435"/>
      <c r="U19" s="435"/>
      <c r="V19" s="435"/>
    </row>
    <row r="20" spans="1:22" s="164" customFormat="1" ht="19.2">
      <c r="A20" s="431"/>
      <c r="B20" s="431"/>
      <c r="C20" s="431"/>
      <c r="D20" s="431"/>
      <c r="E20" s="431"/>
      <c r="F20" s="431"/>
      <c r="H20" s="163"/>
      <c r="I20" s="431"/>
      <c r="J20" s="431"/>
      <c r="K20" s="431"/>
      <c r="L20" s="431"/>
      <c r="M20" s="431"/>
      <c r="N20" s="431"/>
      <c r="O20" s="162"/>
      <c r="Q20" s="431"/>
      <c r="R20" s="431"/>
      <c r="S20" s="431"/>
      <c r="T20" s="431"/>
      <c r="U20" s="431"/>
      <c r="V20" s="431"/>
    </row>
    <row r="21" spans="1:22">
      <c r="H21" s="161"/>
      <c r="O21" s="160"/>
    </row>
    <row r="22" spans="1:22">
      <c r="H22" s="161"/>
      <c r="O22" s="160"/>
    </row>
  </sheetData>
  <mergeCells count="41">
    <mergeCell ref="B7:F7"/>
    <mergeCell ref="B5:F5"/>
    <mergeCell ref="J5:N5"/>
    <mergeCell ref="R5:V5"/>
    <mergeCell ref="B6:F6"/>
    <mergeCell ref="J6:N6"/>
    <mergeCell ref="R6:V6"/>
    <mergeCell ref="J7:N7"/>
    <mergeCell ref="R7:V7"/>
    <mergeCell ref="A2:F2"/>
    <mergeCell ref="I2:N2"/>
    <mergeCell ref="Q2:V2"/>
    <mergeCell ref="B4:F4"/>
    <mergeCell ref="J4:N4"/>
    <mergeCell ref="R4:V4"/>
    <mergeCell ref="U8:V8"/>
    <mergeCell ref="R8:S8"/>
    <mergeCell ref="B9:F9"/>
    <mergeCell ref="J9:N9"/>
    <mergeCell ref="R9:V9"/>
    <mergeCell ref="G8:H13"/>
    <mergeCell ref="O8:P13"/>
    <mergeCell ref="B8:C8"/>
    <mergeCell ref="E8:F8"/>
    <mergeCell ref="J8:K8"/>
    <mergeCell ref="M8:N8"/>
    <mergeCell ref="B10:F10"/>
    <mergeCell ref="J10:N10"/>
    <mergeCell ref="R10:V10"/>
    <mergeCell ref="A20:F20"/>
    <mergeCell ref="I20:N20"/>
    <mergeCell ref="Q20:V20"/>
    <mergeCell ref="A11:C11"/>
    <mergeCell ref="I11:K11"/>
    <mergeCell ref="A12:A18"/>
    <mergeCell ref="I12:I18"/>
    <mergeCell ref="Q12:Q18"/>
    <mergeCell ref="C19:F19"/>
    <mergeCell ref="K19:N19"/>
    <mergeCell ref="S19:V19"/>
    <mergeCell ref="Q11:S11"/>
  </mergeCells>
  <phoneticPr fontId="21"/>
  <pageMargins left="0.35" right="0.24" top="0.56999999999999995" bottom="0.51" header="0.3" footer="0.3"/>
  <pageSetup paperSize="9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Y62"/>
  <sheetViews>
    <sheetView view="pageBreakPreview" zoomScaleNormal="100" zoomScaleSheetLayoutView="100" workbookViewId="0">
      <selection sqref="A1:H1"/>
    </sheetView>
  </sheetViews>
  <sheetFormatPr defaultRowHeight="13.2"/>
  <cols>
    <col min="1" max="1" width="5" customWidth="1"/>
    <col min="2" max="2" width="6.21875" customWidth="1"/>
    <col min="3" max="3" width="15" customWidth="1"/>
    <col min="4" max="4" width="12.44140625" customWidth="1"/>
    <col min="5" max="5" width="8.109375" customWidth="1"/>
    <col min="6" max="6" width="6.21875" customWidth="1"/>
    <col min="7" max="7" width="5" customWidth="1"/>
    <col min="8" max="8" width="15" customWidth="1"/>
    <col min="9" max="9" width="12.44140625" customWidth="1"/>
    <col min="10" max="11" width="8.109375" customWidth="1"/>
    <col min="24" max="24" width="0.109375" customWidth="1"/>
    <col min="25" max="25" width="9" hidden="1" customWidth="1"/>
  </cols>
  <sheetData>
    <row r="1" spans="1:25" ht="22.5" customHeight="1">
      <c r="A1" s="328" t="s">
        <v>167</v>
      </c>
      <c r="B1" s="328"/>
      <c r="C1" s="328"/>
      <c r="D1" s="328"/>
      <c r="E1" s="328"/>
      <c r="F1" s="328"/>
      <c r="G1" s="328"/>
      <c r="H1" s="328"/>
      <c r="I1" s="256" t="s">
        <v>129</v>
      </c>
      <c r="J1" s="256"/>
      <c r="K1" s="165"/>
    </row>
    <row r="2" spans="1:25" ht="22.5" customHeight="1">
      <c r="A2" s="259" t="s">
        <v>20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1:25" ht="22.5" customHeight="1"/>
    <row r="4" spans="1:25" ht="22.5" customHeight="1">
      <c r="A4" s="4"/>
      <c r="B4" s="4"/>
      <c r="C4" s="4"/>
      <c r="D4" s="4"/>
      <c r="E4" s="4"/>
      <c r="F4" s="4"/>
      <c r="G4" s="4"/>
      <c r="H4" s="8"/>
      <c r="I4" s="260" t="s">
        <v>166</v>
      </c>
      <c r="J4" s="260"/>
      <c r="K4" s="260"/>
    </row>
    <row r="5" spans="1:25" ht="12" customHeight="1" thickBot="1">
      <c r="A5" s="4"/>
      <c r="B5" s="4"/>
      <c r="C5" s="4"/>
      <c r="D5" s="4"/>
      <c r="E5" s="4"/>
      <c r="F5" s="4"/>
      <c r="G5" s="4"/>
      <c r="H5" s="8"/>
      <c r="I5" s="16"/>
      <c r="J5" s="16"/>
      <c r="K5" s="16"/>
    </row>
    <row r="6" spans="1:25" ht="22.5" customHeight="1" thickBot="1">
      <c r="A6" s="4"/>
      <c r="B6" s="4"/>
      <c r="C6" s="4"/>
      <c r="D6" s="5"/>
      <c r="E6" s="4"/>
      <c r="F6" s="4"/>
      <c r="G6" s="4"/>
      <c r="H6" s="198"/>
      <c r="I6" s="173" t="s">
        <v>21</v>
      </c>
      <c r="J6" s="6"/>
      <c r="K6" s="6"/>
    </row>
    <row r="7" spans="1:25" ht="22.5" customHeight="1">
      <c r="A7" s="4"/>
      <c r="B7" s="4"/>
      <c r="C7" s="4"/>
      <c r="D7" s="5"/>
      <c r="E7" s="4"/>
      <c r="F7" s="4"/>
      <c r="G7" s="4"/>
      <c r="H7" s="175" t="s">
        <v>22</v>
      </c>
      <c r="I7" s="264" t="s">
        <v>0</v>
      </c>
      <c r="J7" s="264"/>
      <c r="K7" s="10" t="s">
        <v>5</v>
      </c>
      <c r="L7" s="2"/>
    </row>
    <row r="8" spans="1:25" ht="20.25" customHeight="1">
      <c r="A8" t="s">
        <v>141</v>
      </c>
      <c r="D8" s="196"/>
      <c r="E8" s="196"/>
      <c r="F8" s="196"/>
      <c r="G8" s="196"/>
      <c r="H8" s="21"/>
    </row>
    <row r="9" spans="1:25" ht="20.25" customHeight="1">
      <c r="A9" s="261" t="s">
        <v>145</v>
      </c>
      <c r="B9" s="261"/>
      <c r="C9" s="261"/>
      <c r="D9" s="261"/>
      <c r="E9" s="261"/>
      <c r="F9" s="261"/>
      <c r="G9" s="261"/>
      <c r="H9" s="16" t="s">
        <v>130</v>
      </c>
      <c r="I9" s="177" t="s">
        <v>168</v>
      </c>
    </row>
    <row r="10" spans="1:25" ht="20.25" customHeight="1">
      <c r="A10" s="261" t="s">
        <v>93</v>
      </c>
      <c r="B10" s="261"/>
      <c r="C10" s="261"/>
      <c r="D10" s="261"/>
      <c r="E10" s="261"/>
      <c r="F10" s="261"/>
      <c r="G10" s="261"/>
      <c r="H10" s="176" t="s">
        <v>131</v>
      </c>
      <c r="I10" s="177" t="s">
        <v>169</v>
      </c>
      <c r="Y10" t="s">
        <v>0</v>
      </c>
    </row>
    <row r="11" spans="1:25" ht="20.25" customHeight="1">
      <c r="A11" s="178" t="s">
        <v>128</v>
      </c>
      <c r="D11" s="7"/>
      <c r="E11" s="7"/>
      <c r="F11" s="7"/>
      <c r="G11" s="7"/>
      <c r="H11" s="7"/>
      <c r="Y11" t="s">
        <v>134</v>
      </c>
    </row>
    <row r="12" spans="1:25" ht="30.75" customHeight="1">
      <c r="A12" s="271" t="s">
        <v>165</v>
      </c>
      <c r="B12" s="272"/>
      <c r="C12" s="336" t="s">
        <v>0</v>
      </c>
      <c r="D12" s="337"/>
      <c r="E12" s="199" t="s">
        <v>139</v>
      </c>
      <c r="F12" s="344" t="s">
        <v>18</v>
      </c>
      <c r="G12" s="344"/>
      <c r="H12" s="311"/>
      <c r="I12" s="312"/>
      <c r="J12" s="270" t="s">
        <v>134</v>
      </c>
      <c r="K12" s="263"/>
      <c r="Y12" t="s">
        <v>135</v>
      </c>
    </row>
    <row r="13" spans="1:25" ht="17.25" customHeight="1">
      <c r="A13" s="340" t="s">
        <v>37</v>
      </c>
      <c r="B13" s="341"/>
      <c r="C13" s="345" t="s">
        <v>88</v>
      </c>
      <c r="D13" s="346"/>
      <c r="E13" s="347"/>
      <c r="F13" s="340" t="s">
        <v>4</v>
      </c>
      <c r="G13" s="341"/>
      <c r="H13" s="273" t="s">
        <v>91</v>
      </c>
      <c r="I13" s="274"/>
      <c r="J13" s="274"/>
      <c r="K13" s="275"/>
      <c r="Y13" t="s">
        <v>136</v>
      </c>
    </row>
    <row r="14" spans="1:25" ht="15.75" customHeight="1">
      <c r="A14" s="342"/>
      <c r="B14" s="343"/>
      <c r="C14" s="348"/>
      <c r="D14" s="349"/>
      <c r="E14" s="350"/>
      <c r="F14" s="342"/>
      <c r="G14" s="343"/>
      <c r="H14" s="273" t="s">
        <v>27</v>
      </c>
      <c r="I14" s="274"/>
      <c r="J14" s="274"/>
      <c r="K14" s="275"/>
    </row>
    <row r="15" spans="1:25" ht="9" customHeight="1">
      <c r="A15" s="334" t="s">
        <v>17</v>
      </c>
      <c r="B15" s="241"/>
      <c r="C15" s="231" t="s">
        <v>0</v>
      </c>
      <c r="D15" s="313"/>
      <c r="E15" s="314"/>
      <c r="F15" s="299" t="s">
        <v>19</v>
      </c>
      <c r="G15" s="300"/>
      <c r="H15" s="231"/>
      <c r="I15" s="330"/>
      <c r="J15" s="276" t="s">
        <v>143</v>
      </c>
      <c r="K15" s="277"/>
    </row>
    <row r="16" spans="1:25" ht="21.75" customHeight="1">
      <c r="A16" s="335"/>
      <c r="B16" s="248"/>
      <c r="C16" s="315"/>
      <c r="D16" s="316"/>
      <c r="E16" s="317"/>
      <c r="F16" s="301"/>
      <c r="G16" s="302"/>
      <c r="H16" s="232"/>
      <c r="I16" s="331"/>
      <c r="J16" s="278"/>
      <c r="K16" s="279"/>
    </row>
    <row r="17" spans="1:14" ht="24.75" customHeight="1">
      <c r="A17" s="332" t="s">
        <v>137</v>
      </c>
      <c r="B17" s="333"/>
      <c r="C17" s="238" t="s">
        <v>138</v>
      </c>
      <c r="D17" s="318"/>
      <c r="E17" s="239"/>
      <c r="F17" s="305" t="s">
        <v>9</v>
      </c>
      <c r="G17" s="306"/>
      <c r="H17" s="311"/>
      <c r="I17" s="312"/>
      <c r="J17" s="262" t="s">
        <v>144</v>
      </c>
      <c r="K17" s="263"/>
      <c r="N17" s="195"/>
    </row>
    <row r="18" spans="1:14" ht="16.5" customHeight="1" thickBot="1">
      <c r="C18" s="2"/>
      <c r="D18" s="2"/>
    </row>
    <row r="19" spans="1:14" ht="26.25" customHeight="1" thickTop="1" thickBot="1">
      <c r="A19" s="303" t="s">
        <v>23</v>
      </c>
      <c r="B19" s="304"/>
      <c r="C19" s="19" t="s">
        <v>24</v>
      </c>
      <c r="D19" s="200"/>
      <c r="E19" s="18" t="s">
        <v>25</v>
      </c>
      <c r="F19" s="303" t="s">
        <v>26</v>
      </c>
      <c r="G19" s="304"/>
      <c r="H19" s="12"/>
    </row>
    <row r="20" spans="1:14" ht="7.5" customHeight="1" thickTop="1" thickBot="1">
      <c r="A20" s="140"/>
      <c r="B20" s="141"/>
      <c r="D20" s="2"/>
      <c r="F20" s="142"/>
      <c r="G20" s="141"/>
    </row>
    <row r="21" spans="1:14" ht="10.5" customHeight="1" thickTop="1">
      <c r="A21" s="307" t="s">
        <v>28</v>
      </c>
      <c r="B21" s="308"/>
      <c r="C21" s="282" t="s">
        <v>29</v>
      </c>
      <c r="D21" s="282"/>
      <c r="E21" s="297" t="s">
        <v>1</v>
      </c>
      <c r="F21" s="307" t="s">
        <v>28</v>
      </c>
      <c r="G21" s="308"/>
      <c r="H21" s="282" t="s">
        <v>29</v>
      </c>
      <c r="I21" s="282"/>
      <c r="J21" s="284" t="s">
        <v>1</v>
      </c>
      <c r="K21" s="280" t="s">
        <v>46</v>
      </c>
    </row>
    <row r="22" spans="1:14" ht="7.5" customHeight="1">
      <c r="A22" s="309"/>
      <c r="B22" s="310"/>
      <c r="C22" s="283"/>
      <c r="D22" s="283"/>
      <c r="E22" s="298"/>
      <c r="F22" s="309"/>
      <c r="G22" s="310"/>
      <c r="H22" s="283"/>
      <c r="I22" s="283"/>
      <c r="J22" s="285"/>
      <c r="K22" s="281"/>
    </row>
    <row r="23" spans="1:14">
      <c r="A23" s="240">
        <v>1</v>
      </c>
      <c r="B23" s="241"/>
      <c r="C23" s="229" t="s">
        <v>35</v>
      </c>
      <c r="D23" s="321"/>
      <c r="E23" s="231" t="s">
        <v>0</v>
      </c>
      <c r="F23" s="240" t="s">
        <v>30</v>
      </c>
      <c r="G23" s="241"/>
      <c r="H23" s="229" t="s">
        <v>35</v>
      </c>
      <c r="I23" s="230"/>
      <c r="J23" s="231" t="s">
        <v>0</v>
      </c>
      <c r="K23" s="286" t="s">
        <v>0</v>
      </c>
    </row>
    <row r="24" spans="1:14" ht="26.1" customHeight="1">
      <c r="A24" s="267"/>
      <c r="B24" s="268"/>
      <c r="C24" s="295"/>
      <c r="D24" s="296"/>
      <c r="E24" s="232"/>
      <c r="F24" s="267"/>
      <c r="G24" s="268"/>
      <c r="H24" s="295" t="s">
        <v>0</v>
      </c>
      <c r="I24" s="296"/>
      <c r="J24" s="232"/>
      <c r="K24" s="291"/>
    </row>
    <row r="25" spans="1:14">
      <c r="A25" s="240">
        <v>2</v>
      </c>
      <c r="B25" s="241"/>
      <c r="C25" s="229" t="s">
        <v>35</v>
      </c>
      <c r="D25" s="230"/>
      <c r="E25" s="231" t="s">
        <v>0</v>
      </c>
      <c r="F25" s="240" t="s">
        <v>49</v>
      </c>
      <c r="G25" s="241"/>
      <c r="H25" s="229" t="s">
        <v>35</v>
      </c>
      <c r="I25" s="230"/>
      <c r="J25" s="231" t="s">
        <v>0</v>
      </c>
      <c r="K25" s="286" t="s">
        <v>61</v>
      </c>
    </row>
    <row r="26" spans="1:14" ht="26.1" customHeight="1">
      <c r="A26" s="267"/>
      <c r="B26" s="268"/>
      <c r="C26" s="329" t="s">
        <v>0</v>
      </c>
      <c r="D26" s="329"/>
      <c r="E26" s="232"/>
      <c r="F26" s="267"/>
      <c r="G26" s="268"/>
      <c r="H26" s="295" t="s">
        <v>0</v>
      </c>
      <c r="I26" s="296"/>
      <c r="J26" s="232"/>
      <c r="K26" s="291"/>
    </row>
    <row r="27" spans="1:14">
      <c r="A27" s="240">
        <v>3</v>
      </c>
      <c r="B27" s="241"/>
      <c r="C27" s="229" t="s">
        <v>35</v>
      </c>
      <c r="D27" s="230"/>
      <c r="E27" s="231" t="s">
        <v>0</v>
      </c>
      <c r="F27" s="240" t="s">
        <v>50</v>
      </c>
      <c r="G27" s="241"/>
      <c r="H27" s="229" t="s">
        <v>35</v>
      </c>
      <c r="I27" s="230"/>
      <c r="J27" s="231" t="s">
        <v>0</v>
      </c>
      <c r="K27" s="286" t="s">
        <v>61</v>
      </c>
    </row>
    <row r="28" spans="1:14" ht="26.1" customHeight="1">
      <c r="A28" s="267"/>
      <c r="B28" s="268"/>
      <c r="C28" s="329" t="s">
        <v>0</v>
      </c>
      <c r="D28" s="329"/>
      <c r="E28" s="232"/>
      <c r="F28" s="267"/>
      <c r="G28" s="268"/>
      <c r="H28" s="295" t="s">
        <v>0</v>
      </c>
      <c r="I28" s="296"/>
      <c r="J28" s="232"/>
      <c r="K28" s="291"/>
    </row>
    <row r="29" spans="1:14">
      <c r="A29" s="240">
        <v>4</v>
      </c>
      <c r="B29" s="241"/>
      <c r="C29" s="229" t="s">
        <v>35</v>
      </c>
      <c r="D29" s="230"/>
      <c r="E29" s="231" t="s">
        <v>0</v>
      </c>
      <c r="F29" s="240" t="s">
        <v>51</v>
      </c>
      <c r="G29" s="241"/>
      <c r="H29" s="229" t="s">
        <v>35</v>
      </c>
      <c r="I29" s="230"/>
      <c r="J29" s="231" t="s">
        <v>0</v>
      </c>
      <c r="K29" s="286" t="s">
        <v>61</v>
      </c>
    </row>
    <row r="30" spans="1:14" ht="26.1" customHeight="1" thickBot="1">
      <c r="A30" s="267"/>
      <c r="B30" s="268"/>
      <c r="C30" s="329" t="s">
        <v>0</v>
      </c>
      <c r="D30" s="329"/>
      <c r="E30" s="232"/>
      <c r="F30" s="324"/>
      <c r="G30" s="325"/>
      <c r="H30" s="292" t="s">
        <v>0</v>
      </c>
      <c r="I30" s="293"/>
      <c r="J30" s="294"/>
      <c r="K30" s="287"/>
    </row>
    <row r="31" spans="1:14">
      <c r="A31" s="240">
        <v>5</v>
      </c>
      <c r="B31" s="241"/>
      <c r="C31" s="229" t="s">
        <v>35</v>
      </c>
      <c r="D31" s="230"/>
      <c r="E31" s="231" t="s">
        <v>0</v>
      </c>
      <c r="F31" s="265" t="s">
        <v>31</v>
      </c>
      <c r="G31" s="266"/>
      <c r="H31" s="338" t="s">
        <v>35</v>
      </c>
      <c r="I31" s="339"/>
      <c r="J31" s="322" t="s">
        <v>61</v>
      </c>
      <c r="K31" s="323" t="s">
        <v>87</v>
      </c>
    </row>
    <row r="32" spans="1:14" ht="26.1" customHeight="1">
      <c r="A32" s="267"/>
      <c r="B32" s="268"/>
      <c r="C32" s="329" t="s">
        <v>0</v>
      </c>
      <c r="D32" s="329"/>
      <c r="E32" s="232"/>
      <c r="F32" s="247"/>
      <c r="G32" s="248"/>
      <c r="H32" s="238" t="s">
        <v>0</v>
      </c>
      <c r="I32" s="239"/>
      <c r="J32" s="232"/>
      <c r="K32" s="287"/>
    </row>
    <row r="33" spans="1:11" ht="13.5" customHeight="1">
      <c r="A33" s="240">
        <v>6</v>
      </c>
      <c r="B33" s="241"/>
      <c r="C33" s="229" t="s">
        <v>35</v>
      </c>
      <c r="D33" s="230"/>
      <c r="E33" s="231" t="s">
        <v>0</v>
      </c>
      <c r="F33" s="247"/>
      <c r="G33" s="248"/>
      <c r="H33" s="257" t="s">
        <v>35</v>
      </c>
      <c r="I33" s="258"/>
      <c r="J33" s="231" t="s">
        <v>61</v>
      </c>
      <c r="K33" s="287"/>
    </row>
    <row r="34" spans="1:11" ht="26.1" customHeight="1">
      <c r="A34" s="267"/>
      <c r="B34" s="268"/>
      <c r="C34" s="329" t="s">
        <v>0</v>
      </c>
      <c r="D34" s="329"/>
      <c r="E34" s="232"/>
      <c r="F34" s="267"/>
      <c r="G34" s="268"/>
      <c r="H34" s="238" t="s">
        <v>0</v>
      </c>
      <c r="I34" s="239"/>
      <c r="J34" s="232"/>
      <c r="K34" s="291"/>
    </row>
    <row r="35" spans="1:11">
      <c r="A35" s="240">
        <v>7</v>
      </c>
      <c r="B35" s="241"/>
      <c r="C35" s="229" t="s">
        <v>35</v>
      </c>
      <c r="D35" s="230"/>
      <c r="E35" s="231" t="s">
        <v>0</v>
      </c>
      <c r="F35" s="240" t="s">
        <v>32</v>
      </c>
      <c r="G35" s="241"/>
      <c r="H35" s="257" t="s">
        <v>92</v>
      </c>
      <c r="I35" s="258"/>
      <c r="J35" s="231" t="s">
        <v>61</v>
      </c>
      <c r="K35" s="286" t="s">
        <v>79</v>
      </c>
    </row>
    <row r="36" spans="1:11" ht="26.1" customHeight="1" thickBot="1">
      <c r="A36" s="242"/>
      <c r="B36" s="243"/>
      <c r="C36" s="251" t="s">
        <v>0</v>
      </c>
      <c r="D36" s="251"/>
      <c r="E36" s="235"/>
      <c r="F36" s="247"/>
      <c r="G36" s="248"/>
      <c r="H36" s="238" t="s">
        <v>0</v>
      </c>
      <c r="I36" s="239"/>
      <c r="J36" s="232"/>
      <c r="K36" s="287"/>
    </row>
    <row r="37" spans="1:11" ht="13.5" customHeight="1" thickTop="1">
      <c r="A37" s="269"/>
      <c r="B37" s="269"/>
      <c r="C37" s="320"/>
      <c r="D37" s="320"/>
      <c r="E37" s="255"/>
      <c r="F37" s="247"/>
      <c r="G37" s="248"/>
      <c r="H37" s="257" t="s">
        <v>35</v>
      </c>
      <c r="I37" s="258"/>
      <c r="J37" s="231" t="s">
        <v>61</v>
      </c>
      <c r="K37" s="287"/>
    </row>
    <row r="38" spans="1:11" ht="26.1" customHeight="1" thickBot="1">
      <c r="A38" s="269"/>
      <c r="B38" s="269"/>
      <c r="C38" s="252"/>
      <c r="D38" s="252"/>
      <c r="E38" s="255"/>
      <c r="F38" s="267"/>
      <c r="G38" s="268"/>
      <c r="H38" s="238" t="s">
        <v>0</v>
      </c>
      <c r="I38" s="239"/>
      <c r="J38" s="232"/>
      <c r="K38" s="291"/>
    </row>
    <row r="39" spans="1:11" ht="13.5" customHeight="1" thickTop="1">
      <c r="A39" s="249" t="s">
        <v>36</v>
      </c>
      <c r="B39" s="250"/>
      <c r="C39" s="253" t="s">
        <v>35</v>
      </c>
      <c r="D39" s="254"/>
      <c r="E39" s="319" t="s">
        <v>0</v>
      </c>
      <c r="F39" s="240" t="s">
        <v>33</v>
      </c>
      <c r="G39" s="241"/>
      <c r="H39" s="257" t="s">
        <v>35</v>
      </c>
      <c r="I39" s="258"/>
      <c r="J39" s="231" t="s">
        <v>61</v>
      </c>
      <c r="K39" s="286" t="s">
        <v>80</v>
      </c>
    </row>
    <row r="40" spans="1:11" ht="26.1" customHeight="1" thickBot="1">
      <c r="A40" s="242"/>
      <c r="B40" s="243"/>
      <c r="C40" s="251" t="s">
        <v>0</v>
      </c>
      <c r="D40" s="251"/>
      <c r="E40" s="235"/>
      <c r="F40" s="247"/>
      <c r="G40" s="248"/>
      <c r="H40" s="238" t="s">
        <v>0</v>
      </c>
      <c r="I40" s="239"/>
      <c r="J40" s="232"/>
      <c r="K40" s="287"/>
    </row>
    <row r="41" spans="1:11" ht="13.5" customHeight="1" thickTop="1">
      <c r="F41" s="247"/>
      <c r="G41" s="248"/>
      <c r="H41" s="257" t="s">
        <v>35</v>
      </c>
      <c r="I41" s="258"/>
      <c r="J41" s="231" t="s">
        <v>61</v>
      </c>
      <c r="K41" s="287"/>
    </row>
    <row r="42" spans="1:11" ht="26.1" customHeight="1">
      <c r="A42" s="236" t="s">
        <v>146</v>
      </c>
      <c r="B42" s="236"/>
      <c r="C42" s="236"/>
      <c r="D42" s="236"/>
      <c r="E42" s="237"/>
      <c r="F42" s="267"/>
      <c r="G42" s="268"/>
      <c r="H42" s="238" t="s">
        <v>0</v>
      </c>
      <c r="I42" s="239"/>
      <c r="J42" s="232"/>
      <c r="K42" s="291"/>
    </row>
    <row r="43" spans="1:11" ht="13.5" customHeight="1">
      <c r="A43" s="236"/>
      <c r="B43" s="236"/>
      <c r="C43" s="236"/>
      <c r="D43" s="236"/>
      <c r="E43" s="237"/>
      <c r="F43" s="240" t="s">
        <v>34</v>
      </c>
      <c r="G43" s="241"/>
      <c r="H43" s="257" t="s">
        <v>35</v>
      </c>
      <c r="I43" s="258"/>
      <c r="J43" s="231" t="s">
        <v>61</v>
      </c>
      <c r="K43" s="286" t="s">
        <v>80</v>
      </c>
    </row>
    <row r="44" spans="1:11" ht="26.1" customHeight="1">
      <c r="A44" s="236"/>
      <c r="B44" s="236"/>
      <c r="C44" s="236"/>
      <c r="D44" s="236"/>
      <c r="E44" s="237"/>
      <c r="F44" s="247"/>
      <c r="G44" s="248"/>
      <c r="H44" s="238" t="s">
        <v>0</v>
      </c>
      <c r="I44" s="239"/>
      <c r="J44" s="232"/>
      <c r="K44" s="287"/>
    </row>
    <row r="45" spans="1:11" ht="13.5" customHeight="1" thickBot="1">
      <c r="A45" s="197"/>
      <c r="B45" s="246" t="str">
        <f>I4</f>
        <v>令和８年 　 月 　日</v>
      </c>
      <c r="C45" s="246"/>
      <c r="D45" s="246"/>
      <c r="F45" s="247"/>
      <c r="G45" s="248"/>
      <c r="H45" s="257" t="s">
        <v>35</v>
      </c>
      <c r="I45" s="258"/>
      <c r="J45" s="231" t="s">
        <v>61</v>
      </c>
      <c r="K45" s="287"/>
    </row>
    <row r="46" spans="1:11" ht="26.1" customHeight="1" thickBot="1">
      <c r="A46" s="244"/>
      <c r="B46" s="245"/>
      <c r="C46" t="s">
        <v>103</v>
      </c>
      <c r="F46" s="242"/>
      <c r="G46" s="243"/>
      <c r="H46" s="289" t="s">
        <v>0</v>
      </c>
      <c r="I46" s="290"/>
      <c r="J46" s="235"/>
      <c r="K46" s="288"/>
    </row>
    <row r="47" spans="1:11" ht="26.1" customHeight="1" thickBot="1">
      <c r="B47" s="244" t="str">
        <f>C12</f>
        <v>　</v>
      </c>
      <c r="C47" s="245"/>
      <c r="D47" t="str">
        <f>E12</f>
        <v>中学校</v>
      </c>
    </row>
    <row r="48" spans="1:11" ht="26.1" customHeight="1" thickBot="1">
      <c r="A48" s="228" t="s">
        <v>140</v>
      </c>
      <c r="B48" s="228"/>
      <c r="C48" s="233" t="s">
        <v>0</v>
      </c>
      <c r="D48" s="234"/>
      <c r="E48" s="174" t="s">
        <v>5</v>
      </c>
    </row>
    <row r="49" spans="2:11" ht="26.1" customHeight="1">
      <c r="B49" s="14"/>
      <c r="C49" s="14"/>
      <c r="D49" s="14"/>
    </row>
    <row r="50" spans="2:11" ht="26.1" customHeight="1">
      <c r="I50" s="1"/>
      <c r="J50" s="3"/>
    </row>
    <row r="51" spans="2:11" ht="26.1" customHeight="1">
      <c r="I51" s="1"/>
    </row>
    <row r="52" spans="2:11" ht="26.1" customHeight="1">
      <c r="G52" s="327"/>
      <c r="H52" s="327"/>
      <c r="I52" s="255"/>
      <c r="J52" s="255"/>
    </row>
    <row r="53" spans="2:11" ht="5.25" customHeight="1">
      <c r="G53" s="327"/>
      <c r="H53" s="327"/>
      <c r="I53" s="255"/>
      <c r="J53" s="255"/>
    </row>
    <row r="54" spans="2:11" ht="8.25" hidden="1" customHeight="1">
      <c r="I54" s="326"/>
      <c r="J54" s="326"/>
    </row>
    <row r="55" spans="2:11">
      <c r="K55" s="2"/>
    </row>
    <row r="56" spans="2:11" ht="14.25" hidden="1" customHeight="1"/>
    <row r="57" spans="2:11" ht="15.75" customHeight="1"/>
    <row r="58" spans="2:11" ht="15.75" customHeight="1"/>
    <row r="59" spans="2:11" hidden="1"/>
    <row r="60" spans="2:11" ht="28.5" customHeight="1"/>
    <row r="61" spans="2:11" ht="28.5" customHeight="1"/>
    <row r="62" spans="2:11" ht="28.5" customHeight="1"/>
  </sheetData>
  <sheetProtection sheet="1" objects="1" scenarios="1"/>
  <mergeCells count="135">
    <mergeCell ref="C32:D32"/>
    <mergeCell ref="A29:B30"/>
    <mergeCell ref="F25:G26"/>
    <mergeCell ref="C33:D33"/>
    <mergeCell ref="C31:D31"/>
    <mergeCell ref="C34:D34"/>
    <mergeCell ref="E31:E32"/>
    <mergeCell ref="C27:D27"/>
    <mergeCell ref="C30:D30"/>
    <mergeCell ref="A1:H1"/>
    <mergeCell ref="A33:B34"/>
    <mergeCell ref="C26:D26"/>
    <mergeCell ref="C28:D28"/>
    <mergeCell ref="A25:B26"/>
    <mergeCell ref="A31:B32"/>
    <mergeCell ref="C25:D25"/>
    <mergeCell ref="C29:D29"/>
    <mergeCell ref="E33:E34"/>
    <mergeCell ref="A27:B28"/>
    <mergeCell ref="H15:I16"/>
    <mergeCell ref="A17:B17"/>
    <mergeCell ref="A19:B19"/>
    <mergeCell ref="A23:B24"/>
    <mergeCell ref="A21:B22"/>
    <mergeCell ref="A15:B16"/>
    <mergeCell ref="C12:D12"/>
    <mergeCell ref="H13:K13"/>
    <mergeCell ref="H31:I31"/>
    <mergeCell ref="F13:G14"/>
    <mergeCell ref="A13:B14"/>
    <mergeCell ref="F12:G12"/>
    <mergeCell ref="C13:E14"/>
    <mergeCell ref="H12:I12"/>
    <mergeCell ref="I54:J54"/>
    <mergeCell ref="G52:H52"/>
    <mergeCell ref="I52:J52"/>
    <mergeCell ref="G53:H53"/>
    <mergeCell ref="I53:J53"/>
    <mergeCell ref="F39:G42"/>
    <mergeCell ref="H40:I40"/>
    <mergeCell ref="H42:I42"/>
    <mergeCell ref="H41:I41"/>
    <mergeCell ref="J43:J44"/>
    <mergeCell ref="K25:K26"/>
    <mergeCell ref="H25:I25"/>
    <mergeCell ref="H24:I24"/>
    <mergeCell ref="J25:J26"/>
    <mergeCell ref="E27:E28"/>
    <mergeCell ref="C40:D40"/>
    <mergeCell ref="E39:E40"/>
    <mergeCell ref="C37:D37"/>
    <mergeCell ref="E25:E26"/>
    <mergeCell ref="F35:G38"/>
    <mergeCell ref="K23:K24"/>
    <mergeCell ref="C24:D24"/>
    <mergeCell ref="C23:D23"/>
    <mergeCell ref="K35:K38"/>
    <mergeCell ref="H27:I27"/>
    <mergeCell ref="J31:J32"/>
    <mergeCell ref="H28:I28"/>
    <mergeCell ref="K31:K34"/>
    <mergeCell ref="H29:I29"/>
    <mergeCell ref="F27:G28"/>
    <mergeCell ref="J27:J28"/>
    <mergeCell ref="E29:E30"/>
    <mergeCell ref="F29:G30"/>
    <mergeCell ref="K27:K28"/>
    <mergeCell ref="H26:I26"/>
    <mergeCell ref="E21:E22"/>
    <mergeCell ref="F15:G16"/>
    <mergeCell ref="F19:G19"/>
    <mergeCell ref="H23:I23"/>
    <mergeCell ref="F17:G17"/>
    <mergeCell ref="F21:G22"/>
    <mergeCell ref="J23:J24"/>
    <mergeCell ref="H17:I17"/>
    <mergeCell ref="F23:G24"/>
    <mergeCell ref="E23:E24"/>
    <mergeCell ref="C15:E16"/>
    <mergeCell ref="C17:E17"/>
    <mergeCell ref="C21:D22"/>
    <mergeCell ref="K43:K46"/>
    <mergeCell ref="H46:I46"/>
    <mergeCell ref="H45:I45"/>
    <mergeCell ref="K39:K42"/>
    <mergeCell ref="H30:I30"/>
    <mergeCell ref="J29:J30"/>
    <mergeCell ref="H43:I43"/>
    <mergeCell ref="K29:K30"/>
    <mergeCell ref="J41:J42"/>
    <mergeCell ref="H36:I36"/>
    <mergeCell ref="I1:J1"/>
    <mergeCell ref="H39:I39"/>
    <mergeCell ref="H38:I38"/>
    <mergeCell ref="H34:I34"/>
    <mergeCell ref="H35:I35"/>
    <mergeCell ref="H37:I37"/>
    <mergeCell ref="A2:K2"/>
    <mergeCell ref="I4:K4"/>
    <mergeCell ref="A9:G9"/>
    <mergeCell ref="A10:G10"/>
    <mergeCell ref="J17:K17"/>
    <mergeCell ref="I7:J7"/>
    <mergeCell ref="F31:G34"/>
    <mergeCell ref="J33:J34"/>
    <mergeCell ref="H32:I32"/>
    <mergeCell ref="H33:I33"/>
    <mergeCell ref="A37:B38"/>
    <mergeCell ref="J12:K12"/>
    <mergeCell ref="A12:B12"/>
    <mergeCell ref="H14:K14"/>
    <mergeCell ref="J15:K16"/>
    <mergeCell ref="K21:K22"/>
    <mergeCell ref="H21:I22"/>
    <mergeCell ref="J21:J22"/>
    <mergeCell ref="A48:B48"/>
    <mergeCell ref="C35:D35"/>
    <mergeCell ref="J35:J36"/>
    <mergeCell ref="J37:J38"/>
    <mergeCell ref="C48:D48"/>
    <mergeCell ref="J39:J40"/>
    <mergeCell ref="E35:E36"/>
    <mergeCell ref="A42:E44"/>
    <mergeCell ref="H44:I44"/>
    <mergeCell ref="A35:B36"/>
    <mergeCell ref="B47:C47"/>
    <mergeCell ref="A46:B46"/>
    <mergeCell ref="B45:D45"/>
    <mergeCell ref="F43:G46"/>
    <mergeCell ref="J45:J46"/>
    <mergeCell ref="A39:B40"/>
    <mergeCell ref="C36:D36"/>
    <mergeCell ref="C38:D38"/>
    <mergeCell ref="C39:D39"/>
    <mergeCell ref="E37:E38"/>
  </mergeCells>
  <phoneticPr fontId="2"/>
  <dataValidations count="7">
    <dataValidation type="list" allowBlank="1" showInputMessage="1" showErrorMessage="1" sqref="J12:K12" xr:uid="{00000000-0002-0000-0100-000000000000}">
      <formula1>$Y$10:$Y$12</formula1>
    </dataValidation>
    <dataValidation type="list" allowBlank="1" showInputMessage="1" showErrorMessage="1" sqref="C17:E17" xr:uid="{00000000-0002-0000-0100-000001000000}">
      <formula1>$Y$10:$Y$13</formula1>
    </dataValidation>
    <dataValidation type="list" allowBlank="1" showInputMessage="1" showErrorMessage="1" sqref="E12" xr:uid="{00000000-0002-0000-0100-000002000000}">
      <formula1>"中学校,（クラブ）"</formula1>
    </dataValidation>
    <dataValidation type="list" allowBlank="1" showInputMessage="1" showErrorMessage="1" sqref="A48:B48" xr:uid="{00000000-0002-0000-0100-000003000000}">
      <formula1>"校　長,代表者"</formula1>
    </dataValidation>
    <dataValidation type="list" allowBlank="1" showInputMessage="1" showErrorMessage="1" sqref="J15:K16" xr:uid="{00000000-0002-0000-0100-000004000000}">
      <formula1>"教　員,部活動指導員"</formula1>
    </dataValidation>
    <dataValidation type="list" allowBlank="1" showInputMessage="1" showErrorMessage="1" sqref="J17:K17" xr:uid="{00000000-0002-0000-0100-000005000000}">
      <formula1>"生　徒,教　員"</formula1>
    </dataValidation>
    <dataValidation type="list" allowBlank="1" showInputMessage="1" showErrorMessage="1" sqref="H6" xr:uid="{00000000-0002-0000-0100-000006000000}">
      <formula1>"国　頭,中　頭,那　覇,島　尻,宮　古,八重山,　　"</formula1>
    </dataValidation>
  </dataValidations>
  <pageMargins left="0.49" right="0.36" top="0.42" bottom="0.16" header="0.27" footer="0.3"/>
  <pageSetup paperSize="9" scale="90" orientation="portrait" verticalDpi="300" r:id="rId1"/>
  <headerFooter alignWithMargins="0"/>
  <rowBreaks count="1" manualBreakCount="1">
    <brk id="50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N26"/>
  <sheetViews>
    <sheetView view="pageBreakPreview" zoomScaleNormal="100" zoomScaleSheetLayoutView="100" workbookViewId="0">
      <selection sqref="A1:K1"/>
    </sheetView>
  </sheetViews>
  <sheetFormatPr defaultColWidth="9" defaultRowHeight="13.2"/>
  <cols>
    <col min="1" max="1" width="8.33203125" style="143" customWidth="1"/>
    <col min="2" max="2" width="13.88671875" style="143" customWidth="1"/>
    <col min="3" max="3" width="6.21875" style="143" customWidth="1"/>
    <col min="4" max="4" width="9.109375" style="143" customWidth="1"/>
    <col min="5" max="5" width="8" style="143" customWidth="1"/>
    <col min="6" max="6" width="35.77734375" style="143" customWidth="1"/>
    <col min="7" max="7" width="5" style="143" customWidth="1"/>
    <col min="8" max="8" width="10" style="143" customWidth="1"/>
    <col min="9" max="9" width="17.88671875" style="143" customWidth="1"/>
    <col min="10" max="10" width="5.88671875" style="143" customWidth="1"/>
    <col min="11" max="11" width="3.88671875" style="143" customWidth="1"/>
    <col min="12" max="14" width="0" style="143" hidden="1" customWidth="1"/>
    <col min="15" max="16384" width="9" style="143"/>
  </cols>
  <sheetData>
    <row r="1" spans="1:14" ht="36.75" customHeight="1">
      <c r="A1" s="351" t="str">
        <f>男子申込用紙!A1</f>
        <v xml:space="preserve">   第46回沖縄県中学校バドミントン競技大会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4" ht="36.75" customHeight="1">
      <c r="A2" s="144"/>
      <c r="B2" s="144"/>
      <c r="C2" s="366" t="s">
        <v>125</v>
      </c>
      <c r="D2" s="366"/>
      <c r="E2" s="366"/>
      <c r="F2" s="366"/>
      <c r="G2" s="366"/>
      <c r="H2" s="366"/>
      <c r="I2" s="366"/>
      <c r="J2" s="144"/>
    </row>
    <row r="3" spans="1:14" ht="16.2">
      <c r="A3" s="145"/>
      <c r="B3" s="146"/>
      <c r="C3" s="146"/>
      <c r="D3" s="146"/>
      <c r="E3" s="146"/>
      <c r="F3" s="146"/>
      <c r="G3" s="146"/>
      <c r="H3" s="146"/>
    </row>
    <row r="4" spans="1:14" ht="82.5" customHeight="1">
      <c r="A4" s="352" t="s">
        <v>133</v>
      </c>
      <c r="B4" s="352"/>
      <c r="C4" s="352"/>
      <c r="D4" s="352"/>
      <c r="E4" s="352"/>
      <c r="F4" s="352"/>
      <c r="G4" s="352"/>
      <c r="H4" s="352"/>
      <c r="I4" s="352"/>
      <c r="J4" s="352"/>
    </row>
    <row r="5" spans="1:14" ht="21" customHeight="1">
      <c r="A5" s="147"/>
      <c r="B5" s="148"/>
      <c r="C5" s="148"/>
      <c r="D5" s="148"/>
      <c r="F5" s="148"/>
      <c r="G5" s="148"/>
      <c r="H5" s="148"/>
      <c r="I5" s="148"/>
      <c r="J5" s="148"/>
    </row>
    <row r="6" spans="1:14" ht="28.5" customHeight="1" thickBot="1">
      <c r="A6" s="365"/>
      <c r="B6" s="365"/>
      <c r="C6" s="365"/>
      <c r="D6" s="365"/>
      <c r="E6" s="365"/>
      <c r="F6" s="365"/>
      <c r="G6" s="365"/>
      <c r="H6" s="365"/>
      <c r="I6" s="365"/>
      <c r="J6" s="365"/>
      <c r="M6" s="143" t="s">
        <v>95</v>
      </c>
      <c r="N6" s="143" t="s">
        <v>96</v>
      </c>
    </row>
    <row r="7" spans="1:14" ht="30" customHeight="1" thickBot="1">
      <c r="A7" s="149" t="s">
        <v>97</v>
      </c>
      <c r="B7" s="171">
        <f>男子申込用紙!H6</f>
        <v>0</v>
      </c>
      <c r="C7" s="168" t="s">
        <v>123</v>
      </c>
      <c r="D7" s="172">
        <f>男子申込用紙!D19</f>
        <v>0</v>
      </c>
      <c r="E7" s="169" t="s">
        <v>124</v>
      </c>
      <c r="G7" s="189"/>
      <c r="H7" s="189"/>
      <c r="I7" s="189"/>
      <c r="J7" s="189"/>
      <c r="M7" s="143" t="s">
        <v>95</v>
      </c>
      <c r="N7" s="143" t="s">
        <v>98</v>
      </c>
    </row>
    <row r="8" spans="1:14" ht="38.25" customHeight="1" thickBot="1">
      <c r="A8" s="149" t="s">
        <v>99</v>
      </c>
      <c r="B8" s="171" t="str">
        <f>男子申込用紙!C12</f>
        <v>　</v>
      </c>
      <c r="C8" s="170" t="str">
        <f>男子申込用紙!E12</f>
        <v>中学校</v>
      </c>
      <c r="D8" s="353" t="s">
        <v>127</v>
      </c>
      <c r="E8" s="354"/>
      <c r="G8" s="145"/>
      <c r="H8" s="190"/>
      <c r="I8" s="191"/>
      <c r="J8" s="192"/>
      <c r="M8" s="143" t="s">
        <v>100</v>
      </c>
      <c r="N8" s="143" t="s">
        <v>101</v>
      </c>
    </row>
    <row r="9" spans="1:14" ht="33" customHeight="1">
      <c r="A9" s="355"/>
      <c r="B9" s="356"/>
      <c r="C9" s="356"/>
      <c r="D9" s="356"/>
      <c r="E9" s="356"/>
      <c r="F9" s="356"/>
      <c r="G9" s="356"/>
      <c r="H9" s="356"/>
      <c r="I9" s="356"/>
      <c r="J9" s="357"/>
      <c r="M9" s="143" t="s">
        <v>100</v>
      </c>
    </row>
    <row r="10" spans="1:14" ht="33" customHeight="1">
      <c r="A10" s="358"/>
      <c r="B10" s="359"/>
      <c r="C10" s="359"/>
      <c r="D10" s="359"/>
      <c r="E10" s="359"/>
      <c r="F10" s="359"/>
      <c r="G10" s="359"/>
      <c r="H10" s="359"/>
      <c r="I10" s="359"/>
      <c r="J10" s="360"/>
      <c r="L10" s="143" ph="1"/>
      <c r="M10" s="143" t="s">
        <v>100</v>
      </c>
    </row>
    <row r="11" spans="1:14" ht="33" customHeight="1">
      <c r="A11" s="358"/>
      <c r="B11" s="359"/>
      <c r="C11" s="359"/>
      <c r="D11" s="359"/>
      <c r="E11" s="359"/>
      <c r="F11" s="359"/>
      <c r="G11" s="359"/>
      <c r="H11" s="359"/>
      <c r="I11" s="359"/>
      <c r="J11" s="360"/>
      <c r="M11" s="143" t="s">
        <v>100</v>
      </c>
    </row>
    <row r="12" spans="1:14" ht="33" customHeight="1" thickBot="1">
      <c r="A12" s="361"/>
      <c r="B12" s="362"/>
      <c r="C12" s="362"/>
      <c r="D12" s="362"/>
      <c r="E12" s="362"/>
      <c r="F12" s="362"/>
      <c r="G12" s="362"/>
      <c r="H12" s="362"/>
      <c r="I12" s="362"/>
      <c r="J12" s="363"/>
    </row>
    <row r="13" spans="1:14" ht="33" customHeight="1">
      <c r="G13" s="145"/>
      <c r="H13" s="190"/>
      <c r="I13" s="191"/>
      <c r="J13" s="192"/>
    </row>
    <row r="14" spans="1:14" ht="33" customHeight="1">
      <c r="G14" s="145"/>
      <c r="H14" s="190"/>
      <c r="I14" s="191"/>
      <c r="J14" s="192"/>
    </row>
    <row r="15" spans="1:14" ht="33" customHeight="1">
      <c r="G15" s="145"/>
      <c r="H15" s="190"/>
      <c r="I15" s="191"/>
      <c r="J15" s="192"/>
    </row>
    <row r="16" spans="1:14" ht="33" customHeight="1">
      <c r="G16" s="145"/>
      <c r="H16" s="190"/>
      <c r="I16" s="191"/>
      <c r="J16" s="192"/>
    </row>
    <row r="17" spans="1:10" ht="33" customHeight="1">
      <c r="G17" s="145"/>
      <c r="H17" s="190"/>
      <c r="I17" s="191"/>
      <c r="J17" s="192"/>
    </row>
    <row r="18" spans="1:10" ht="33" customHeight="1"/>
    <row r="19" spans="1:10" ht="21.75" customHeight="1">
      <c r="A19" s="150"/>
      <c r="B19" s="150"/>
      <c r="C19" s="150"/>
      <c r="D19" s="150"/>
      <c r="E19" s="193"/>
      <c r="F19" s="193"/>
      <c r="G19" s="193"/>
      <c r="H19" s="193"/>
      <c r="I19" s="193"/>
      <c r="J19" s="193"/>
    </row>
    <row r="20" spans="1:10" ht="33" customHeight="1">
      <c r="A20" s="194"/>
      <c r="B20" s="194"/>
      <c r="C20" s="167"/>
      <c r="D20" s="167"/>
      <c r="E20" s="193"/>
      <c r="F20" s="193"/>
      <c r="G20" s="193"/>
      <c r="H20" s="193"/>
      <c r="I20" s="193"/>
      <c r="J20" s="193"/>
    </row>
    <row r="21" spans="1:10" ht="21.75" customHeight="1">
      <c r="A21" s="150"/>
      <c r="B21" s="150"/>
      <c r="C21" s="150"/>
      <c r="D21" s="150"/>
      <c r="E21" s="193"/>
      <c r="F21" s="193"/>
      <c r="G21" s="193"/>
      <c r="H21" s="193"/>
      <c r="I21" s="193"/>
      <c r="J21" s="193"/>
    </row>
    <row r="22" spans="1:10" ht="16.5" customHeight="1">
      <c r="A22" s="188"/>
      <c r="B22" s="188"/>
      <c r="C22" s="188"/>
      <c r="D22" s="188"/>
      <c r="E22" s="188"/>
      <c r="F22" s="188"/>
      <c r="G22" s="188"/>
      <c r="H22" s="188"/>
      <c r="I22" s="188"/>
      <c r="J22" s="188"/>
    </row>
    <row r="23" spans="1:10" ht="16.5" customHeight="1">
      <c r="A23" s="188"/>
      <c r="B23" s="188"/>
      <c r="C23" s="188"/>
      <c r="D23" s="188"/>
      <c r="E23" s="188"/>
      <c r="F23" s="188"/>
      <c r="G23" s="188"/>
      <c r="H23" s="188"/>
      <c r="I23" s="188"/>
      <c r="J23" s="188"/>
    </row>
    <row r="24" spans="1:10" ht="49.5" customHeight="1">
      <c r="A24" s="188"/>
      <c r="B24" s="188"/>
      <c r="C24" s="188"/>
      <c r="D24" s="188"/>
      <c r="E24" s="188"/>
      <c r="F24" s="188"/>
      <c r="G24" s="188"/>
      <c r="H24" s="188"/>
      <c r="I24" s="188"/>
      <c r="J24" s="188"/>
    </row>
    <row r="25" spans="1:10" ht="13.5" customHeight="1">
      <c r="A25" s="367"/>
      <c r="B25" s="367"/>
      <c r="C25" s="367"/>
      <c r="D25" s="367"/>
      <c r="E25" s="367"/>
      <c r="F25" s="367"/>
      <c r="G25" s="367"/>
      <c r="H25" s="367"/>
      <c r="I25" s="367"/>
    </row>
    <row r="26" spans="1:10" ht="14.55" customHeight="1">
      <c r="A26" s="364"/>
      <c r="B26" s="364"/>
      <c r="C26" s="364"/>
      <c r="D26" s="364"/>
      <c r="E26" s="364"/>
      <c r="F26" s="364"/>
      <c r="G26" s="364"/>
      <c r="H26" s="364"/>
      <c r="I26" s="364"/>
      <c r="J26" s="364"/>
    </row>
  </sheetData>
  <sheetProtection sheet="1" objects="1" scenarios="1"/>
  <mergeCells count="8">
    <mergeCell ref="A1:K1"/>
    <mergeCell ref="A4:J4"/>
    <mergeCell ref="D8:E8"/>
    <mergeCell ref="A9:J12"/>
    <mergeCell ref="A26:J26"/>
    <mergeCell ref="A6:J6"/>
    <mergeCell ref="C2:I2"/>
    <mergeCell ref="A25:I25"/>
  </mergeCells>
  <phoneticPr fontId="21"/>
  <printOptions horizontalCentered="1" verticalCentered="1"/>
  <pageMargins left="0.47" right="0.31" top="0.59055118110236227" bottom="0.43" header="0.39370078740157483" footer="0.39370078740157483"/>
  <pageSetup paperSize="9" scale="78" orientation="portrait" r:id="rId1"/>
  <headerFooter alignWithMargins="0"/>
  <rowBreaks count="1" manualBreakCount="1">
    <brk id="24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4"/>
  </sheetPr>
  <dimension ref="A1:Y62"/>
  <sheetViews>
    <sheetView view="pageBreakPreview" zoomScaleNormal="100" zoomScaleSheetLayoutView="100" workbookViewId="0">
      <selection sqref="A1:H1"/>
    </sheetView>
  </sheetViews>
  <sheetFormatPr defaultRowHeight="13.2"/>
  <cols>
    <col min="1" max="1" width="5" customWidth="1"/>
    <col min="2" max="2" width="6.21875" customWidth="1"/>
    <col min="3" max="3" width="15" customWidth="1"/>
    <col min="4" max="4" width="12.44140625" customWidth="1"/>
    <col min="5" max="5" width="8.109375" customWidth="1"/>
    <col min="6" max="6" width="6.21875" customWidth="1"/>
    <col min="7" max="7" width="5" customWidth="1"/>
    <col min="8" max="8" width="12.44140625" customWidth="1"/>
    <col min="9" max="9" width="15" customWidth="1"/>
    <col min="10" max="11" width="8.109375" customWidth="1"/>
    <col min="23" max="23" width="9" customWidth="1"/>
    <col min="24" max="24" width="0.109375" customWidth="1"/>
    <col min="25" max="25" width="9" hidden="1" customWidth="1"/>
  </cols>
  <sheetData>
    <row r="1" spans="1:25" ht="22.5" customHeight="1">
      <c r="A1" s="328" t="str">
        <f>男子申込用紙!A1</f>
        <v xml:space="preserve">   第46回沖縄県中学校バドミントン競技大会</v>
      </c>
      <c r="B1" s="328"/>
      <c r="C1" s="328"/>
      <c r="D1" s="328"/>
      <c r="E1" s="328"/>
      <c r="F1" s="328"/>
      <c r="G1" s="328"/>
      <c r="H1" s="328"/>
      <c r="I1" s="368" t="s">
        <v>119</v>
      </c>
      <c r="J1" s="368"/>
      <c r="K1" s="165"/>
    </row>
    <row r="2" spans="1:25" ht="22.5" customHeight="1">
      <c r="A2" s="166"/>
      <c r="B2" s="166"/>
      <c r="C2" s="259" t="str">
        <f>男子申込用紙!A2</f>
        <v>下記の中学校チーム・個人は本地区代表として推薦いたします。</v>
      </c>
      <c r="D2" s="259"/>
      <c r="E2" s="259"/>
      <c r="F2" s="259"/>
      <c r="G2" s="259"/>
      <c r="H2" s="259"/>
      <c r="I2" s="259"/>
      <c r="J2" s="165"/>
      <c r="K2" s="165"/>
    </row>
    <row r="3" spans="1:25" ht="22.5" customHeight="1">
      <c r="A3" s="369"/>
      <c r="B3" s="369"/>
      <c r="C3" s="369"/>
      <c r="D3" s="369"/>
      <c r="E3" s="369"/>
      <c r="F3" s="369"/>
      <c r="G3" s="369"/>
      <c r="H3" s="369"/>
      <c r="I3" s="369"/>
      <c r="J3" s="369"/>
      <c r="K3" s="369"/>
    </row>
    <row r="4" spans="1:25" ht="22.5" customHeight="1">
      <c r="A4" s="4"/>
      <c r="B4" s="4"/>
      <c r="C4" s="4"/>
      <c r="D4" s="4"/>
      <c r="E4" s="4"/>
      <c r="F4" s="4"/>
      <c r="G4" s="4"/>
      <c r="H4" s="8"/>
      <c r="I4" s="260" t="s">
        <v>164</v>
      </c>
      <c r="J4" s="260"/>
      <c r="K4" s="260"/>
    </row>
    <row r="5" spans="1:25" ht="12" customHeight="1" thickBot="1">
      <c r="A5" s="4"/>
      <c r="B5" s="4"/>
      <c r="C5" s="4"/>
      <c r="D5" s="4"/>
      <c r="E5" s="4"/>
      <c r="F5" s="4"/>
      <c r="G5" s="4"/>
      <c r="H5" s="8"/>
      <c r="I5" s="16"/>
      <c r="J5" s="16"/>
      <c r="K5" s="16"/>
    </row>
    <row r="6" spans="1:25" ht="22.5" customHeight="1" thickBot="1">
      <c r="A6" s="4"/>
      <c r="B6" s="4"/>
      <c r="C6" s="4"/>
      <c r="D6" s="5"/>
      <c r="E6" s="4"/>
      <c r="F6" s="4"/>
      <c r="G6" s="4"/>
      <c r="H6" s="198" t="s">
        <v>0</v>
      </c>
      <c r="I6" s="9" t="s">
        <v>21</v>
      </c>
      <c r="J6" s="6"/>
      <c r="K6" s="6"/>
    </row>
    <row r="7" spans="1:25" ht="22.5" customHeight="1">
      <c r="A7" s="4"/>
      <c r="B7" s="4"/>
      <c r="C7" s="4"/>
      <c r="D7" s="5"/>
      <c r="E7" s="4"/>
      <c r="F7" s="4"/>
      <c r="G7" s="4"/>
      <c r="H7" s="175" t="s">
        <v>22</v>
      </c>
      <c r="I7" s="264" t="s">
        <v>0</v>
      </c>
      <c r="J7" s="264"/>
      <c r="K7" s="10" t="s">
        <v>5</v>
      </c>
    </row>
    <row r="8" spans="1:25" ht="20.25" customHeight="1">
      <c r="A8" t="s">
        <v>141</v>
      </c>
      <c r="D8" s="196"/>
      <c r="E8" s="196"/>
      <c r="F8" s="196"/>
      <c r="G8" s="196"/>
      <c r="H8" s="21"/>
    </row>
    <row r="9" spans="1:25" ht="20.25" customHeight="1">
      <c r="A9" s="261" t="s">
        <v>145</v>
      </c>
      <c r="B9" s="261"/>
      <c r="C9" s="261"/>
      <c r="D9" s="261"/>
      <c r="E9" s="261"/>
      <c r="F9" s="261"/>
      <c r="G9" s="261"/>
      <c r="H9" s="16" t="s">
        <v>130</v>
      </c>
      <c r="I9" s="177" t="str">
        <f>男子申込用紙!I9</f>
        <v>令和８年７月２１日～２３日</v>
      </c>
    </row>
    <row r="10" spans="1:25" ht="20.25" customHeight="1">
      <c r="A10" s="261" t="s">
        <v>93</v>
      </c>
      <c r="B10" s="261"/>
      <c r="C10" s="261"/>
      <c r="D10" s="261"/>
      <c r="E10" s="261"/>
      <c r="F10" s="261"/>
      <c r="G10" s="261"/>
      <c r="H10" s="176" t="s">
        <v>131</v>
      </c>
      <c r="I10" s="177" t="str">
        <f>男子申込用紙!I10</f>
        <v>宜野湾市立体育館</v>
      </c>
      <c r="Y10" t="s">
        <v>0</v>
      </c>
    </row>
    <row r="11" spans="1:25" ht="20.25" customHeight="1">
      <c r="A11" s="178" t="s">
        <v>128</v>
      </c>
      <c r="D11" s="7"/>
      <c r="E11" s="7"/>
      <c r="F11" s="7"/>
      <c r="G11" s="7"/>
      <c r="H11" s="7"/>
      <c r="Y11" t="s">
        <v>134</v>
      </c>
    </row>
    <row r="12" spans="1:25" ht="30.75" customHeight="1">
      <c r="A12" s="271" t="s">
        <v>163</v>
      </c>
      <c r="B12" s="272"/>
      <c r="C12" s="336" t="s">
        <v>61</v>
      </c>
      <c r="D12" s="337"/>
      <c r="E12" s="199" t="s">
        <v>139</v>
      </c>
      <c r="F12" s="344" t="s">
        <v>18</v>
      </c>
      <c r="G12" s="344"/>
      <c r="H12" s="311" t="s">
        <v>61</v>
      </c>
      <c r="I12" s="377"/>
      <c r="J12" s="270" t="s">
        <v>138</v>
      </c>
      <c r="K12" s="263"/>
      <c r="Y12" t="s">
        <v>135</v>
      </c>
    </row>
    <row r="13" spans="1:25" ht="17.25" customHeight="1">
      <c r="A13" s="340" t="s">
        <v>37</v>
      </c>
      <c r="B13" s="341"/>
      <c r="C13" s="370" t="s">
        <v>89</v>
      </c>
      <c r="D13" s="371"/>
      <c r="E13" s="372"/>
      <c r="F13" s="340" t="s">
        <v>4</v>
      </c>
      <c r="G13" s="341"/>
      <c r="H13" s="273" t="s">
        <v>91</v>
      </c>
      <c r="I13" s="274"/>
      <c r="J13" s="274"/>
      <c r="K13" s="275"/>
      <c r="Y13" t="s">
        <v>136</v>
      </c>
    </row>
    <row r="14" spans="1:25" ht="15.75" customHeight="1">
      <c r="A14" s="342"/>
      <c r="B14" s="343"/>
      <c r="C14" s="373"/>
      <c r="D14" s="374"/>
      <c r="E14" s="375"/>
      <c r="F14" s="342"/>
      <c r="G14" s="343"/>
      <c r="H14" s="273" t="s">
        <v>27</v>
      </c>
      <c r="I14" s="274"/>
      <c r="J14" s="274"/>
      <c r="K14" s="275"/>
    </row>
    <row r="15" spans="1:25" ht="9" customHeight="1">
      <c r="A15" s="334" t="s">
        <v>17</v>
      </c>
      <c r="B15" s="241"/>
      <c r="C15" s="231" t="s">
        <v>0</v>
      </c>
      <c r="D15" s="313"/>
      <c r="E15" s="314"/>
      <c r="F15" s="299" t="s">
        <v>19</v>
      </c>
      <c r="G15" s="300"/>
      <c r="H15" s="231" t="s">
        <v>0</v>
      </c>
      <c r="I15" s="330"/>
      <c r="J15" s="276" t="s">
        <v>143</v>
      </c>
      <c r="K15" s="277"/>
    </row>
    <row r="16" spans="1:25" ht="21.75" customHeight="1">
      <c r="A16" s="335"/>
      <c r="B16" s="248"/>
      <c r="C16" s="315"/>
      <c r="D16" s="316"/>
      <c r="E16" s="317"/>
      <c r="F16" s="301"/>
      <c r="G16" s="302"/>
      <c r="H16" s="232"/>
      <c r="I16" s="331"/>
      <c r="J16" s="278"/>
      <c r="K16" s="279"/>
    </row>
    <row r="17" spans="1:15" ht="24.75" customHeight="1">
      <c r="A17" s="332" t="s">
        <v>137</v>
      </c>
      <c r="B17" s="333"/>
      <c r="C17" s="238" t="s">
        <v>0</v>
      </c>
      <c r="D17" s="318"/>
      <c r="E17" s="239"/>
      <c r="F17" s="305" t="s">
        <v>9</v>
      </c>
      <c r="G17" s="306"/>
      <c r="H17" s="311" t="s">
        <v>0</v>
      </c>
      <c r="I17" s="312"/>
      <c r="J17" s="262" t="s">
        <v>144</v>
      </c>
      <c r="K17" s="263"/>
      <c r="O17" s="195"/>
    </row>
    <row r="18" spans="1:15" ht="16.5" customHeight="1" thickBot="1">
      <c r="C18" s="2"/>
      <c r="D18" s="2"/>
    </row>
    <row r="19" spans="1:15" ht="26.25" customHeight="1" thickTop="1" thickBot="1">
      <c r="A19" s="303" t="s">
        <v>23</v>
      </c>
      <c r="B19" s="304"/>
      <c r="C19" s="19" t="s">
        <v>24</v>
      </c>
      <c r="D19" s="200"/>
      <c r="E19" s="18" t="s">
        <v>25</v>
      </c>
      <c r="F19" s="303" t="s">
        <v>26</v>
      </c>
      <c r="G19" s="304"/>
      <c r="H19" s="12"/>
    </row>
    <row r="20" spans="1:15" ht="7.5" customHeight="1" thickTop="1" thickBot="1">
      <c r="A20" s="140"/>
      <c r="B20" s="141"/>
      <c r="D20" s="2"/>
      <c r="F20" s="142"/>
      <c r="G20" s="141"/>
    </row>
    <row r="21" spans="1:15" ht="10.5" customHeight="1" thickTop="1">
      <c r="A21" s="307" t="s">
        <v>65</v>
      </c>
      <c r="B21" s="308"/>
      <c r="C21" s="282" t="s">
        <v>29</v>
      </c>
      <c r="D21" s="282"/>
      <c r="E21" s="297" t="s">
        <v>1</v>
      </c>
      <c r="F21" s="307" t="s">
        <v>66</v>
      </c>
      <c r="G21" s="308"/>
      <c r="H21" s="282" t="s">
        <v>29</v>
      </c>
      <c r="I21" s="282"/>
      <c r="J21" s="284" t="s">
        <v>1</v>
      </c>
      <c r="K21" s="280" t="s">
        <v>46</v>
      </c>
    </row>
    <row r="22" spans="1:15" ht="7.5" customHeight="1">
      <c r="A22" s="309"/>
      <c r="B22" s="310"/>
      <c r="C22" s="283"/>
      <c r="D22" s="283"/>
      <c r="E22" s="298"/>
      <c r="F22" s="309"/>
      <c r="G22" s="310"/>
      <c r="H22" s="283"/>
      <c r="I22" s="283"/>
      <c r="J22" s="285"/>
      <c r="K22" s="281"/>
    </row>
    <row r="23" spans="1:15" ht="13.5" customHeight="1">
      <c r="A23" s="240">
        <v>1</v>
      </c>
      <c r="B23" s="241"/>
      <c r="C23" s="229" t="s">
        <v>35</v>
      </c>
      <c r="D23" s="321"/>
      <c r="E23" s="231" t="s">
        <v>0</v>
      </c>
      <c r="F23" s="240" t="s">
        <v>30</v>
      </c>
      <c r="G23" s="241"/>
      <c r="H23" s="229" t="s">
        <v>35</v>
      </c>
      <c r="I23" s="230"/>
      <c r="J23" s="231" t="s">
        <v>0</v>
      </c>
      <c r="K23" s="286" t="s">
        <v>0</v>
      </c>
    </row>
    <row r="24" spans="1:15" ht="26.1" customHeight="1">
      <c r="A24" s="267"/>
      <c r="B24" s="268"/>
      <c r="C24" s="329"/>
      <c r="D24" s="329"/>
      <c r="E24" s="232"/>
      <c r="F24" s="267"/>
      <c r="G24" s="268"/>
      <c r="H24" s="295" t="s">
        <v>0</v>
      </c>
      <c r="I24" s="296"/>
      <c r="J24" s="232"/>
      <c r="K24" s="291"/>
    </row>
    <row r="25" spans="1:15" ht="13.5" customHeight="1">
      <c r="A25" s="240">
        <v>2</v>
      </c>
      <c r="B25" s="241"/>
      <c r="C25" s="229" t="s">
        <v>35</v>
      </c>
      <c r="D25" s="230"/>
      <c r="E25" s="231" t="s">
        <v>0</v>
      </c>
      <c r="F25" s="240" t="s">
        <v>49</v>
      </c>
      <c r="G25" s="241"/>
      <c r="H25" s="229" t="s">
        <v>35</v>
      </c>
      <c r="I25" s="230"/>
      <c r="J25" s="231" t="s">
        <v>0</v>
      </c>
      <c r="K25" s="286" t="s">
        <v>61</v>
      </c>
    </row>
    <row r="26" spans="1:15" ht="26.1" customHeight="1">
      <c r="A26" s="267"/>
      <c r="B26" s="268"/>
      <c r="C26" s="329"/>
      <c r="D26" s="329"/>
      <c r="E26" s="232"/>
      <c r="F26" s="267"/>
      <c r="G26" s="268"/>
      <c r="H26" s="295" t="s">
        <v>0</v>
      </c>
      <c r="I26" s="296"/>
      <c r="J26" s="232"/>
      <c r="K26" s="291"/>
    </row>
    <row r="27" spans="1:15" ht="13.5" customHeight="1">
      <c r="A27" s="240">
        <v>3</v>
      </c>
      <c r="B27" s="241"/>
      <c r="C27" s="229" t="s">
        <v>35</v>
      </c>
      <c r="D27" s="230"/>
      <c r="E27" s="231" t="s">
        <v>0</v>
      </c>
      <c r="F27" s="240" t="s">
        <v>50</v>
      </c>
      <c r="G27" s="241"/>
      <c r="H27" s="229" t="s">
        <v>35</v>
      </c>
      <c r="I27" s="230"/>
      <c r="J27" s="231" t="s">
        <v>0</v>
      </c>
      <c r="K27" s="286" t="s">
        <v>61</v>
      </c>
    </row>
    <row r="28" spans="1:15" ht="26.1" customHeight="1">
      <c r="A28" s="267"/>
      <c r="B28" s="268"/>
      <c r="C28" s="329"/>
      <c r="D28" s="329"/>
      <c r="E28" s="232"/>
      <c r="F28" s="267"/>
      <c r="G28" s="268"/>
      <c r="H28" s="295" t="s">
        <v>0</v>
      </c>
      <c r="I28" s="296"/>
      <c r="J28" s="232"/>
      <c r="K28" s="291"/>
    </row>
    <row r="29" spans="1:15" ht="13.5" customHeight="1">
      <c r="A29" s="240">
        <v>4</v>
      </c>
      <c r="B29" s="241"/>
      <c r="C29" s="229" t="s">
        <v>35</v>
      </c>
      <c r="D29" s="230"/>
      <c r="E29" s="231" t="s">
        <v>0</v>
      </c>
      <c r="F29" s="240" t="s">
        <v>51</v>
      </c>
      <c r="G29" s="241"/>
      <c r="H29" s="229" t="s">
        <v>35</v>
      </c>
      <c r="I29" s="230"/>
      <c r="J29" s="231" t="s">
        <v>0</v>
      </c>
      <c r="K29" s="286" t="s">
        <v>61</v>
      </c>
    </row>
    <row r="30" spans="1:15" ht="26.1" customHeight="1" thickBot="1">
      <c r="A30" s="267"/>
      <c r="B30" s="268"/>
      <c r="C30" s="329"/>
      <c r="D30" s="329"/>
      <c r="E30" s="232"/>
      <c r="F30" s="324"/>
      <c r="G30" s="325"/>
      <c r="H30" s="292" t="s">
        <v>0</v>
      </c>
      <c r="I30" s="293"/>
      <c r="J30" s="294"/>
      <c r="K30" s="287"/>
    </row>
    <row r="31" spans="1:15" ht="13.5" customHeight="1">
      <c r="A31" s="240">
        <v>5</v>
      </c>
      <c r="B31" s="241"/>
      <c r="C31" s="229" t="s">
        <v>35</v>
      </c>
      <c r="D31" s="230"/>
      <c r="E31" s="231" t="s">
        <v>0</v>
      </c>
      <c r="F31" s="265" t="s">
        <v>31</v>
      </c>
      <c r="G31" s="266"/>
      <c r="H31" s="338" t="s">
        <v>35</v>
      </c>
      <c r="I31" s="339"/>
      <c r="J31" s="322" t="s">
        <v>61</v>
      </c>
      <c r="K31" s="323" t="s">
        <v>61</v>
      </c>
    </row>
    <row r="32" spans="1:15" ht="26.1" customHeight="1">
      <c r="A32" s="267"/>
      <c r="B32" s="268"/>
      <c r="C32" s="329"/>
      <c r="D32" s="329"/>
      <c r="E32" s="232"/>
      <c r="F32" s="247"/>
      <c r="G32" s="248"/>
      <c r="H32" s="238" t="s">
        <v>0</v>
      </c>
      <c r="I32" s="239"/>
      <c r="J32" s="232"/>
      <c r="K32" s="287"/>
    </row>
    <row r="33" spans="1:11" ht="13.5" customHeight="1">
      <c r="A33" s="240">
        <v>6</v>
      </c>
      <c r="B33" s="241"/>
      <c r="C33" s="229" t="s">
        <v>35</v>
      </c>
      <c r="D33" s="230"/>
      <c r="E33" s="231" t="s">
        <v>0</v>
      </c>
      <c r="F33" s="247"/>
      <c r="G33" s="248"/>
      <c r="H33" s="257" t="s">
        <v>35</v>
      </c>
      <c r="I33" s="258"/>
      <c r="J33" s="231" t="s">
        <v>61</v>
      </c>
      <c r="K33" s="287"/>
    </row>
    <row r="34" spans="1:11" ht="26.1" customHeight="1">
      <c r="A34" s="267"/>
      <c r="B34" s="268"/>
      <c r="C34" s="329"/>
      <c r="D34" s="329"/>
      <c r="E34" s="232"/>
      <c r="F34" s="267"/>
      <c r="G34" s="268"/>
      <c r="H34" s="238" t="s">
        <v>0</v>
      </c>
      <c r="I34" s="239"/>
      <c r="J34" s="232"/>
      <c r="K34" s="291"/>
    </row>
    <row r="35" spans="1:11" ht="13.5" customHeight="1">
      <c r="A35" s="240">
        <v>7</v>
      </c>
      <c r="B35" s="241"/>
      <c r="C35" s="229" t="s">
        <v>35</v>
      </c>
      <c r="D35" s="230"/>
      <c r="E35" s="231" t="s">
        <v>0</v>
      </c>
      <c r="F35" s="240" t="s">
        <v>32</v>
      </c>
      <c r="G35" s="241"/>
      <c r="H35" s="257" t="s">
        <v>35</v>
      </c>
      <c r="I35" s="258"/>
      <c r="J35" s="231" t="s">
        <v>61</v>
      </c>
      <c r="K35" s="286" t="s">
        <v>0</v>
      </c>
    </row>
    <row r="36" spans="1:11" ht="26.1" customHeight="1" thickBot="1">
      <c r="A36" s="242"/>
      <c r="B36" s="243"/>
      <c r="C36" s="251"/>
      <c r="D36" s="251"/>
      <c r="E36" s="235"/>
      <c r="F36" s="247"/>
      <c r="G36" s="248"/>
      <c r="H36" s="238" t="s">
        <v>0</v>
      </c>
      <c r="I36" s="239"/>
      <c r="J36" s="232"/>
      <c r="K36" s="287"/>
    </row>
    <row r="37" spans="1:11" ht="13.5" customHeight="1" thickTop="1">
      <c r="A37" s="269"/>
      <c r="B37" s="269"/>
      <c r="C37" s="376"/>
      <c r="D37" s="376"/>
      <c r="E37" s="255"/>
      <c r="F37" s="247"/>
      <c r="G37" s="248"/>
      <c r="H37" s="257" t="s">
        <v>35</v>
      </c>
      <c r="I37" s="258"/>
      <c r="J37" s="231" t="s">
        <v>61</v>
      </c>
      <c r="K37" s="287"/>
    </row>
    <row r="38" spans="1:11" ht="26.1" customHeight="1" thickBot="1">
      <c r="A38" s="269"/>
      <c r="B38" s="269"/>
      <c r="C38" s="252"/>
      <c r="D38" s="252"/>
      <c r="E38" s="255"/>
      <c r="F38" s="267"/>
      <c r="G38" s="268"/>
      <c r="H38" s="238" t="s">
        <v>0</v>
      </c>
      <c r="I38" s="239"/>
      <c r="J38" s="232"/>
      <c r="K38" s="291"/>
    </row>
    <row r="39" spans="1:11" ht="13.5" customHeight="1" thickTop="1">
      <c r="A39" s="249" t="s">
        <v>68</v>
      </c>
      <c r="B39" s="250"/>
      <c r="C39" s="253" t="s">
        <v>35</v>
      </c>
      <c r="D39" s="254"/>
      <c r="E39" s="319" t="s">
        <v>0</v>
      </c>
      <c r="F39" s="240" t="s">
        <v>33</v>
      </c>
      <c r="G39" s="241"/>
      <c r="H39" s="257" t="s">
        <v>35</v>
      </c>
      <c r="I39" s="258"/>
      <c r="J39" s="231" t="s">
        <v>61</v>
      </c>
      <c r="K39" s="286" t="s">
        <v>0</v>
      </c>
    </row>
    <row r="40" spans="1:11" ht="26.1" customHeight="1" thickBot="1">
      <c r="A40" s="242"/>
      <c r="B40" s="243"/>
      <c r="C40" s="251" t="s">
        <v>0</v>
      </c>
      <c r="D40" s="251"/>
      <c r="E40" s="235"/>
      <c r="F40" s="247"/>
      <c r="G40" s="248"/>
      <c r="H40" s="238" t="s">
        <v>0</v>
      </c>
      <c r="I40" s="239"/>
      <c r="J40" s="232"/>
      <c r="K40" s="287"/>
    </row>
    <row r="41" spans="1:11" ht="13.5" customHeight="1" thickTop="1">
      <c r="F41" s="247"/>
      <c r="G41" s="248"/>
      <c r="H41" s="257" t="s">
        <v>35</v>
      </c>
      <c r="I41" s="258"/>
      <c r="J41" s="231" t="s">
        <v>61</v>
      </c>
      <c r="K41" s="287"/>
    </row>
    <row r="42" spans="1:11" ht="26.1" customHeight="1">
      <c r="A42" s="236" t="s">
        <v>146</v>
      </c>
      <c r="B42" s="236"/>
      <c r="C42" s="236"/>
      <c r="D42" s="236"/>
      <c r="E42" s="237"/>
      <c r="F42" s="267"/>
      <c r="G42" s="268"/>
      <c r="H42" s="238" t="s">
        <v>0</v>
      </c>
      <c r="I42" s="239"/>
      <c r="J42" s="232"/>
      <c r="K42" s="291"/>
    </row>
    <row r="43" spans="1:11" ht="13.5" customHeight="1">
      <c r="A43" s="236"/>
      <c r="B43" s="236"/>
      <c r="C43" s="236"/>
      <c r="D43" s="236"/>
      <c r="E43" s="237"/>
      <c r="F43" s="240" t="s">
        <v>34</v>
      </c>
      <c r="G43" s="241"/>
      <c r="H43" s="257" t="s">
        <v>35</v>
      </c>
      <c r="I43" s="258"/>
      <c r="J43" s="231" t="s">
        <v>61</v>
      </c>
      <c r="K43" s="286" t="s">
        <v>0</v>
      </c>
    </row>
    <row r="44" spans="1:11" ht="26.1" customHeight="1">
      <c r="A44" s="236"/>
      <c r="B44" s="236"/>
      <c r="C44" s="236"/>
      <c r="D44" s="236"/>
      <c r="E44" s="237"/>
      <c r="F44" s="247"/>
      <c r="G44" s="248"/>
      <c r="H44" s="238" t="s">
        <v>0</v>
      </c>
      <c r="I44" s="239"/>
      <c r="J44" s="232"/>
      <c r="K44" s="287"/>
    </row>
    <row r="45" spans="1:11" ht="13.5" customHeight="1" thickBot="1">
      <c r="B45" s="246" t="str">
        <f>I4</f>
        <v>令和７年 　 月 　日</v>
      </c>
      <c r="C45" s="246"/>
      <c r="D45" s="246"/>
      <c r="F45" s="247"/>
      <c r="G45" s="248"/>
      <c r="H45" s="257" t="s">
        <v>35</v>
      </c>
      <c r="I45" s="258"/>
      <c r="J45" s="231" t="s">
        <v>61</v>
      </c>
      <c r="K45" s="287"/>
    </row>
    <row r="46" spans="1:11" ht="26.1" customHeight="1" thickBot="1">
      <c r="A46" s="244" t="s">
        <v>94</v>
      </c>
      <c r="B46" s="245"/>
      <c r="C46" t="s">
        <v>103</v>
      </c>
      <c r="F46" s="242"/>
      <c r="G46" s="243"/>
      <c r="H46" s="289" t="s">
        <v>0</v>
      </c>
      <c r="I46" s="290"/>
      <c r="J46" s="235"/>
      <c r="K46" s="288"/>
    </row>
    <row r="47" spans="1:11" ht="26.1" customHeight="1" thickBot="1">
      <c r="B47" s="244" t="str">
        <f>C12</f>
        <v xml:space="preserve"> </v>
      </c>
      <c r="C47" s="245"/>
      <c r="D47" t="str">
        <f>E12</f>
        <v>中学校</v>
      </c>
    </row>
    <row r="48" spans="1:11" ht="26.1" customHeight="1" thickBot="1">
      <c r="A48" s="228" t="s">
        <v>140</v>
      </c>
      <c r="B48" s="228"/>
      <c r="C48" s="233" t="s">
        <v>0</v>
      </c>
      <c r="D48" s="234"/>
      <c r="E48" s="174" t="s">
        <v>5</v>
      </c>
    </row>
    <row r="49" spans="2:11" ht="26.1" customHeight="1">
      <c r="B49" s="14"/>
      <c r="C49" s="14"/>
      <c r="D49" s="14"/>
    </row>
    <row r="50" spans="2:11" ht="26.1" customHeight="1">
      <c r="I50" s="1"/>
      <c r="J50" s="3"/>
    </row>
    <row r="51" spans="2:11" ht="26.1" customHeight="1">
      <c r="I51" s="1"/>
    </row>
    <row r="52" spans="2:11" ht="26.1" customHeight="1">
      <c r="G52" s="327"/>
      <c r="H52" s="327"/>
      <c r="I52" s="255"/>
      <c r="J52" s="255"/>
    </row>
    <row r="53" spans="2:11" ht="5.25" customHeight="1">
      <c r="G53" s="327"/>
      <c r="H53" s="327"/>
      <c r="I53" s="255"/>
      <c r="J53" s="255"/>
    </row>
    <row r="54" spans="2:11" ht="8.25" hidden="1" customHeight="1">
      <c r="I54" s="326"/>
      <c r="J54" s="326"/>
    </row>
    <row r="55" spans="2:11">
      <c r="K55" s="2"/>
    </row>
    <row r="56" spans="2:11" ht="14.25" hidden="1" customHeight="1"/>
    <row r="57" spans="2:11" ht="15.75" customHeight="1"/>
    <row r="58" spans="2:11" ht="15.75" customHeight="1"/>
    <row r="59" spans="2:11" hidden="1"/>
    <row r="60" spans="2:11" ht="28.5" customHeight="1"/>
    <row r="61" spans="2:11" ht="28.5" customHeight="1"/>
    <row r="62" spans="2:11" ht="28.5" customHeight="1"/>
  </sheetData>
  <sheetProtection sheet="1" objects="1" scenarios="1"/>
  <mergeCells count="136">
    <mergeCell ref="H12:I12"/>
    <mergeCell ref="J39:J40"/>
    <mergeCell ref="H34:I34"/>
    <mergeCell ref="F25:G26"/>
    <mergeCell ref="C30:D30"/>
    <mergeCell ref="C32:D32"/>
    <mergeCell ref="H36:I36"/>
    <mergeCell ref="E39:E40"/>
    <mergeCell ref="C31:D31"/>
    <mergeCell ref="E29:E30"/>
    <mergeCell ref="E35:E36"/>
    <mergeCell ref="H35:I35"/>
    <mergeCell ref="H37:I37"/>
    <mergeCell ref="F35:G38"/>
    <mergeCell ref="E37:E38"/>
    <mergeCell ref="J15:K16"/>
    <mergeCell ref="J17:K17"/>
    <mergeCell ref="K21:K22"/>
    <mergeCell ref="K25:K26"/>
    <mergeCell ref="K23:K24"/>
    <mergeCell ref="C29:D29"/>
    <mergeCell ref="H25:I25"/>
    <mergeCell ref="J23:J24"/>
    <mergeCell ref="A1:H1"/>
    <mergeCell ref="H33:I33"/>
    <mergeCell ref="H43:I43"/>
    <mergeCell ref="J41:J42"/>
    <mergeCell ref="H27:I27"/>
    <mergeCell ref="F27:G28"/>
    <mergeCell ref="E27:E28"/>
    <mergeCell ref="C26:D26"/>
    <mergeCell ref="J12:K12"/>
    <mergeCell ref="A42:E44"/>
    <mergeCell ref="C2:I2"/>
    <mergeCell ref="J35:J36"/>
    <mergeCell ref="K35:K38"/>
    <mergeCell ref="J33:J34"/>
    <mergeCell ref="J29:J30"/>
    <mergeCell ref="J27:J28"/>
    <mergeCell ref="J31:J32"/>
    <mergeCell ref="J37:J38"/>
    <mergeCell ref="K31:K34"/>
    <mergeCell ref="H28:I28"/>
    <mergeCell ref="K43:K46"/>
    <mergeCell ref="K29:K30"/>
    <mergeCell ref="K39:K42"/>
    <mergeCell ref="F29:G30"/>
    <mergeCell ref="A25:B26"/>
    <mergeCell ref="J43:J44"/>
    <mergeCell ref="J45:J46"/>
    <mergeCell ref="H17:I17"/>
    <mergeCell ref="C23:D23"/>
    <mergeCell ref="E23:E24"/>
    <mergeCell ref="E21:E22"/>
    <mergeCell ref="C17:E17"/>
    <mergeCell ref="J25:J26"/>
    <mergeCell ref="J21:J22"/>
    <mergeCell ref="H46:I46"/>
    <mergeCell ref="F19:G19"/>
    <mergeCell ref="H39:I39"/>
    <mergeCell ref="F43:G46"/>
    <mergeCell ref="H45:I45"/>
    <mergeCell ref="H41:I41"/>
    <mergeCell ref="F39:G42"/>
    <mergeCell ref="H38:I38"/>
    <mergeCell ref="H23:I23"/>
    <mergeCell ref="H21:I22"/>
    <mergeCell ref="A21:B22"/>
    <mergeCell ref="C21:D22"/>
    <mergeCell ref="A17:B17"/>
    <mergeCell ref="F17:G17"/>
    <mergeCell ref="A23:B24"/>
    <mergeCell ref="H24:I24"/>
    <mergeCell ref="H26:I26"/>
    <mergeCell ref="H29:I29"/>
    <mergeCell ref="F31:G34"/>
    <mergeCell ref="F12:G12"/>
    <mergeCell ref="A10:G10"/>
    <mergeCell ref="E25:E26"/>
    <mergeCell ref="C24:D24"/>
    <mergeCell ref="C25:D25"/>
    <mergeCell ref="F21:G22"/>
    <mergeCell ref="A19:B19"/>
    <mergeCell ref="F23:G24"/>
    <mergeCell ref="A15:B16"/>
    <mergeCell ref="C15:E16"/>
    <mergeCell ref="H31:I31"/>
    <mergeCell ref="H32:I32"/>
    <mergeCell ref="F15:G16"/>
    <mergeCell ref="H15:I16"/>
    <mergeCell ref="E33:E34"/>
    <mergeCell ref="E31:E32"/>
    <mergeCell ref="C27:D27"/>
    <mergeCell ref="A27:B28"/>
    <mergeCell ref="C28:D28"/>
    <mergeCell ref="B47:C47"/>
    <mergeCell ref="A48:B48"/>
    <mergeCell ref="A46:B46"/>
    <mergeCell ref="C48:D48"/>
    <mergeCell ref="A33:B34"/>
    <mergeCell ref="C35:D35"/>
    <mergeCell ref="C37:D37"/>
    <mergeCell ref="C38:D38"/>
    <mergeCell ref="C36:D36"/>
    <mergeCell ref="A39:B40"/>
    <mergeCell ref="A37:B38"/>
    <mergeCell ref="C40:D40"/>
    <mergeCell ref="C39:D39"/>
    <mergeCell ref="B45:D45"/>
    <mergeCell ref="A35:B36"/>
    <mergeCell ref="C33:D33"/>
    <mergeCell ref="C34:D34"/>
    <mergeCell ref="A29:B30"/>
    <mergeCell ref="A31:B32"/>
    <mergeCell ref="I1:J1"/>
    <mergeCell ref="I7:J7"/>
    <mergeCell ref="I54:J54"/>
    <mergeCell ref="G52:H52"/>
    <mergeCell ref="I52:J52"/>
    <mergeCell ref="H40:I40"/>
    <mergeCell ref="H42:I42"/>
    <mergeCell ref="H44:I44"/>
    <mergeCell ref="G53:H53"/>
    <mergeCell ref="I53:J53"/>
    <mergeCell ref="H30:I30"/>
    <mergeCell ref="A3:K3"/>
    <mergeCell ref="I4:K4"/>
    <mergeCell ref="F13:G14"/>
    <mergeCell ref="A12:B12"/>
    <mergeCell ref="H14:K14"/>
    <mergeCell ref="A9:G9"/>
    <mergeCell ref="H13:K13"/>
    <mergeCell ref="A13:B14"/>
    <mergeCell ref="C13:E14"/>
    <mergeCell ref="C12:D12"/>
    <mergeCell ref="K27:K28"/>
  </mergeCells>
  <phoneticPr fontId="2"/>
  <dataValidations count="6">
    <dataValidation type="list" allowBlank="1" showInputMessage="1" showErrorMessage="1" sqref="J12:K12" xr:uid="{00000000-0002-0000-0300-000000000000}">
      <formula1>$Y$10:$Y$12</formula1>
    </dataValidation>
    <dataValidation type="list" allowBlank="1" showInputMessage="1" showErrorMessage="1" sqref="C17:E17" xr:uid="{00000000-0002-0000-0300-000001000000}">
      <formula1>$Y$10:$Y$13</formula1>
    </dataValidation>
    <dataValidation type="list" allowBlank="1" showInputMessage="1" showErrorMessage="1" sqref="E12" xr:uid="{00000000-0002-0000-0300-000002000000}">
      <formula1>"中学校,（クラブ）"</formula1>
    </dataValidation>
    <dataValidation type="list" allowBlank="1" showInputMessage="1" showErrorMessage="1" sqref="A48:B48" xr:uid="{00000000-0002-0000-0300-000003000000}">
      <formula1>"校　長,代表者"</formula1>
    </dataValidation>
    <dataValidation type="list" allowBlank="1" showInputMessage="1" showErrorMessage="1" sqref="J17:K17" xr:uid="{00000000-0002-0000-0300-000004000000}">
      <formula1>"生　徒,教　員"</formula1>
    </dataValidation>
    <dataValidation type="list" allowBlank="1" showInputMessage="1" showErrorMessage="1" sqref="J15:K16" xr:uid="{00000000-0002-0000-0300-000005000000}">
      <formula1>"教　員,部活動指導員"</formula1>
    </dataValidation>
  </dataValidations>
  <pageMargins left="0.59055118110236227" right="0.51181102362204722" top="0.32" bottom="0.16" header="0.24" footer="0.3"/>
  <pageSetup paperSize="9" scale="90" orientation="portrait" horizontalDpi="300" verticalDpi="300" r:id="rId1"/>
  <headerFooter alignWithMargins="0"/>
  <rowBreaks count="1" manualBreakCount="1">
    <brk id="50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FF"/>
  </sheetPr>
  <dimension ref="A1:N26"/>
  <sheetViews>
    <sheetView view="pageBreakPreview" zoomScaleNormal="100" zoomScaleSheetLayoutView="100" workbookViewId="0">
      <selection activeCell="A4" sqref="A4:J4"/>
    </sheetView>
  </sheetViews>
  <sheetFormatPr defaultColWidth="9" defaultRowHeight="13.2"/>
  <cols>
    <col min="1" max="1" width="8.33203125" style="143" customWidth="1"/>
    <col min="2" max="2" width="13.88671875" style="143" customWidth="1"/>
    <col min="3" max="3" width="6.21875" style="143" customWidth="1"/>
    <col min="4" max="4" width="9.109375" style="143" customWidth="1"/>
    <col min="5" max="5" width="8" style="143" customWidth="1"/>
    <col min="6" max="6" width="35.77734375" style="143" customWidth="1"/>
    <col min="7" max="7" width="5" style="143" customWidth="1"/>
    <col min="8" max="8" width="10" style="143" customWidth="1"/>
    <col min="9" max="9" width="17.88671875" style="143" customWidth="1"/>
    <col min="10" max="10" width="5.88671875" style="143" customWidth="1"/>
    <col min="11" max="11" width="3.88671875" style="143" customWidth="1"/>
    <col min="12" max="14" width="0" style="143" hidden="1" customWidth="1"/>
    <col min="15" max="16384" width="9" style="143"/>
  </cols>
  <sheetData>
    <row r="1" spans="1:14" ht="36.75" customHeight="1">
      <c r="A1" s="351" t="str">
        <f>男子申込用紙!A1</f>
        <v xml:space="preserve">   第46回沖縄県中学校バドミントン競技大会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4" ht="36.75" customHeight="1">
      <c r="A2" s="144"/>
      <c r="B2" s="144"/>
      <c r="C2" s="366" t="s">
        <v>125</v>
      </c>
      <c r="D2" s="366"/>
      <c r="E2" s="366"/>
      <c r="F2" s="366"/>
      <c r="G2" s="366"/>
      <c r="H2" s="366"/>
      <c r="I2" s="366"/>
      <c r="J2" s="144"/>
    </row>
    <row r="3" spans="1:14" ht="16.2">
      <c r="A3" s="145"/>
      <c r="B3" s="146"/>
      <c r="C3" s="146"/>
      <c r="D3" s="146"/>
      <c r="E3" s="146"/>
      <c r="F3" s="146"/>
      <c r="G3" s="146"/>
      <c r="H3" s="146"/>
    </row>
    <row r="4" spans="1:14" ht="82.5" customHeight="1">
      <c r="A4" s="352" t="s">
        <v>133</v>
      </c>
      <c r="B4" s="352"/>
      <c r="C4" s="352"/>
      <c r="D4" s="352"/>
      <c r="E4" s="352"/>
      <c r="F4" s="352"/>
      <c r="G4" s="352"/>
      <c r="H4" s="352"/>
      <c r="I4" s="352"/>
      <c r="J4" s="352"/>
    </row>
    <row r="5" spans="1:14" ht="21" customHeight="1">
      <c r="A5" s="147"/>
      <c r="B5" s="148"/>
      <c r="C5" s="148"/>
      <c r="D5" s="148"/>
      <c r="F5" s="148"/>
      <c r="G5" s="148"/>
      <c r="H5" s="148"/>
      <c r="I5" s="148"/>
      <c r="J5" s="148"/>
    </row>
    <row r="6" spans="1:14" ht="28.5" customHeight="1" thickBot="1">
      <c r="A6" s="365"/>
      <c r="B6" s="365"/>
      <c r="C6" s="365"/>
      <c r="D6" s="365"/>
      <c r="E6" s="365"/>
      <c r="F6" s="365"/>
      <c r="G6" s="365"/>
      <c r="H6" s="365"/>
      <c r="I6" s="365"/>
      <c r="J6" s="365"/>
      <c r="M6" s="143" t="s">
        <v>95</v>
      </c>
      <c r="N6" s="143" t="s">
        <v>96</v>
      </c>
    </row>
    <row r="7" spans="1:14" ht="30" customHeight="1" thickBot="1">
      <c r="A7" s="149" t="s">
        <v>97</v>
      </c>
      <c r="B7" s="171" t="str">
        <f>女子申込用紙!H6</f>
        <v>　</v>
      </c>
      <c r="C7" s="168" t="s">
        <v>123</v>
      </c>
      <c r="D7" s="172">
        <f>女子申込用紙!D19</f>
        <v>0</v>
      </c>
      <c r="E7" s="169" t="s">
        <v>124</v>
      </c>
      <c r="G7" s="189"/>
      <c r="H7" s="189"/>
      <c r="I7" s="189"/>
      <c r="J7" s="189"/>
      <c r="M7" s="143" t="s">
        <v>95</v>
      </c>
      <c r="N7" s="143" t="s">
        <v>98</v>
      </c>
    </row>
    <row r="8" spans="1:14" ht="38.25" customHeight="1" thickBot="1">
      <c r="A8" s="149" t="s">
        <v>99</v>
      </c>
      <c r="B8" s="171" t="str">
        <f>女子申込用紙!C12</f>
        <v xml:space="preserve"> </v>
      </c>
      <c r="C8" s="170" t="str">
        <f>女子申込用紙!E12</f>
        <v>中学校</v>
      </c>
      <c r="D8" s="353" t="s">
        <v>126</v>
      </c>
      <c r="E8" s="354"/>
      <c r="G8" s="145"/>
      <c r="H8" s="190"/>
      <c r="I8" s="191"/>
      <c r="J8" s="192"/>
      <c r="M8" s="143" t="s">
        <v>100</v>
      </c>
      <c r="N8" s="143" t="s">
        <v>101</v>
      </c>
    </row>
    <row r="9" spans="1:14" ht="33" customHeight="1">
      <c r="A9" s="355"/>
      <c r="B9" s="356"/>
      <c r="C9" s="356"/>
      <c r="D9" s="356"/>
      <c r="E9" s="356"/>
      <c r="F9" s="356"/>
      <c r="G9" s="356"/>
      <c r="H9" s="356"/>
      <c r="I9" s="356"/>
      <c r="J9" s="357"/>
      <c r="M9" s="143" t="s">
        <v>100</v>
      </c>
    </row>
    <row r="10" spans="1:14" ht="33" customHeight="1">
      <c r="A10" s="358"/>
      <c r="B10" s="359"/>
      <c r="C10" s="359"/>
      <c r="D10" s="359"/>
      <c r="E10" s="359"/>
      <c r="F10" s="359"/>
      <c r="G10" s="359"/>
      <c r="H10" s="359"/>
      <c r="I10" s="359"/>
      <c r="J10" s="360"/>
      <c r="L10" s="143" ph="1"/>
      <c r="M10" s="143" t="s">
        <v>100</v>
      </c>
    </row>
    <row r="11" spans="1:14" ht="33" customHeight="1">
      <c r="A11" s="358"/>
      <c r="B11" s="359"/>
      <c r="C11" s="359"/>
      <c r="D11" s="359"/>
      <c r="E11" s="359"/>
      <c r="F11" s="359"/>
      <c r="G11" s="359"/>
      <c r="H11" s="359"/>
      <c r="I11" s="359"/>
      <c r="J11" s="360"/>
      <c r="M11" s="143" t="s">
        <v>100</v>
      </c>
    </row>
    <row r="12" spans="1:14" ht="33" customHeight="1" thickBot="1">
      <c r="A12" s="361"/>
      <c r="B12" s="362"/>
      <c r="C12" s="362"/>
      <c r="D12" s="362"/>
      <c r="E12" s="362"/>
      <c r="F12" s="362"/>
      <c r="G12" s="362"/>
      <c r="H12" s="362"/>
      <c r="I12" s="362"/>
      <c r="J12" s="363"/>
    </row>
    <row r="13" spans="1:14" ht="33" customHeight="1">
      <c r="G13" s="145"/>
      <c r="H13" s="190"/>
      <c r="I13" s="191"/>
      <c r="J13" s="192"/>
    </row>
    <row r="14" spans="1:14" ht="33" customHeight="1">
      <c r="G14" s="145"/>
      <c r="H14" s="190"/>
      <c r="I14" s="191"/>
      <c r="J14" s="192"/>
    </row>
    <row r="15" spans="1:14" ht="33" customHeight="1">
      <c r="G15" s="145"/>
      <c r="H15" s="190"/>
      <c r="I15" s="191"/>
      <c r="J15" s="192"/>
    </row>
    <row r="16" spans="1:14" ht="33" customHeight="1">
      <c r="G16" s="145"/>
      <c r="H16" s="190"/>
      <c r="I16" s="191"/>
      <c r="J16" s="192"/>
    </row>
    <row r="17" spans="1:10" ht="33" customHeight="1">
      <c r="G17" s="145"/>
      <c r="H17" s="190"/>
      <c r="I17" s="191"/>
      <c r="J17" s="192"/>
    </row>
    <row r="18" spans="1:10" ht="33" customHeight="1"/>
    <row r="19" spans="1:10" ht="21.75" customHeight="1">
      <c r="A19" s="150"/>
      <c r="B19" s="150"/>
      <c r="C19" s="150"/>
      <c r="D19" s="150"/>
      <c r="E19" s="193"/>
      <c r="F19" s="193"/>
      <c r="G19" s="193"/>
      <c r="H19" s="193"/>
      <c r="I19" s="193"/>
      <c r="J19" s="193"/>
    </row>
    <row r="20" spans="1:10" ht="33" customHeight="1">
      <c r="A20" s="194"/>
      <c r="B20" s="194"/>
      <c r="C20" s="167"/>
      <c r="D20" s="167"/>
      <c r="E20" s="193"/>
      <c r="F20" s="193"/>
      <c r="G20" s="193"/>
      <c r="H20" s="193"/>
      <c r="I20" s="193"/>
      <c r="J20" s="193"/>
    </row>
    <row r="21" spans="1:10" ht="21.75" customHeight="1">
      <c r="A21" s="150"/>
      <c r="B21" s="150"/>
      <c r="C21" s="150"/>
      <c r="D21" s="150"/>
      <c r="E21" s="193"/>
      <c r="F21" s="193"/>
      <c r="G21" s="193"/>
      <c r="H21" s="193"/>
      <c r="I21" s="193"/>
      <c r="J21" s="193"/>
    </row>
    <row r="22" spans="1:10" ht="16.5" customHeight="1">
      <c r="A22" s="188"/>
      <c r="B22" s="188"/>
      <c r="C22" s="188"/>
      <c r="D22" s="188"/>
      <c r="E22" s="188"/>
      <c r="F22" s="188"/>
      <c r="G22" s="188"/>
      <c r="H22" s="188"/>
      <c r="I22" s="188"/>
      <c r="J22" s="188"/>
    </row>
    <row r="23" spans="1:10" ht="16.5" customHeight="1">
      <c r="A23" s="188"/>
      <c r="B23" s="188"/>
      <c r="C23" s="188"/>
      <c r="D23" s="188"/>
      <c r="E23" s="188"/>
      <c r="F23" s="188"/>
      <c r="G23" s="188"/>
      <c r="H23" s="188"/>
      <c r="I23" s="188"/>
      <c r="J23" s="188"/>
    </row>
    <row r="24" spans="1:10" ht="49.5" customHeight="1">
      <c r="A24" s="188"/>
      <c r="B24" s="188"/>
      <c r="C24" s="188"/>
      <c r="D24" s="188"/>
      <c r="E24" s="188"/>
      <c r="F24" s="188"/>
      <c r="G24" s="188"/>
      <c r="H24" s="188"/>
      <c r="I24" s="188"/>
      <c r="J24" s="188"/>
    </row>
    <row r="25" spans="1:10" ht="13.5" customHeight="1">
      <c r="A25" s="367"/>
      <c r="B25" s="367"/>
      <c r="C25" s="367"/>
      <c r="D25" s="367"/>
      <c r="E25" s="367"/>
      <c r="F25" s="367"/>
      <c r="G25" s="367"/>
      <c r="H25" s="367"/>
      <c r="I25" s="367"/>
    </row>
    <row r="26" spans="1:10" ht="14.55" customHeight="1">
      <c r="A26" s="364"/>
      <c r="B26" s="364"/>
      <c r="C26" s="364"/>
      <c r="D26" s="364"/>
      <c r="E26" s="364"/>
      <c r="F26" s="364"/>
      <c r="G26" s="364"/>
      <c r="H26" s="364"/>
      <c r="I26" s="364"/>
      <c r="J26" s="364"/>
    </row>
  </sheetData>
  <sheetProtection sheet="1" objects="1" scenarios="1"/>
  <mergeCells count="8">
    <mergeCell ref="A25:I25"/>
    <mergeCell ref="A26:J26"/>
    <mergeCell ref="A1:K1"/>
    <mergeCell ref="C2:I2"/>
    <mergeCell ref="A4:J4"/>
    <mergeCell ref="A6:J6"/>
    <mergeCell ref="D8:E8"/>
    <mergeCell ref="A9:J12"/>
  </mergeCells>
  <phoneticPr fontId="21"/>
  <printOptions horizontalCentered="1" verticalCentered="1"/>
  <pageMargins left="0.47" right="0.31" top="0.59055118110236227" bottom="0.43" header="0.39370078740157483" footer="0.39370078740157483"/>
  <pageSetup paperSize="9" scale="78" orientation="portrait" r:id="rId1"/>
  <headerFooter alignWithMargins="0"/>
  <rowBreaks count="1" manualBreakCount="1">
    <brk id="24" max="7" man="1"/>
  </rowBreaks>
  <colBreaks count="1" manualBreakCount="1">
    <brk id="11" max="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2"/>
  </sheetPr>
  <dimension ref="A1:M61"/>
  <sheetViews>
    <sheetView view="pageBreakPreview" zoomScaleNormal="100" zoomScaleSheetLayoutView="100" workbookViewId="0">
      <selection activeCell="A11" sqref="A11:B11"/>
    </sheetView>
  </sheetViews>
  <sheetFormatPr defaultRowHeight="13.2"/>
  <cols>
    <col min="1" max="1" width="5.21875" customWidth="1"/>
    <col min="2" max="2" width="6.33203125" customWidth="1"/>
    <col min="3" max="3" width="14.6640625" customWidth="1"/>
    <col min="4" max="4" width="13.44140625" customWidth="1"/>
    <col min="5" max="5" width="6.21875" customWidth="1"/>
    <col min="6" max="6" width="6" customWidth="1"/>
    <col min="7" max="7" width="5.109375" customWidth="1"/>
    <col min="8" max="9" width="14.6640625" customWidth="1"/>
    <col min="10" max="10" width="5.21875" customWidth="1"/>
    <col min="11" max="11" width="9.109375" customWidth="1"/>
  </cols>
  <sheetData>
    <row r="1" spans="1:11" ht="22.5" customHeight="1">
      <c r="A1" s="386" t="str">
        <f>男子申込用紙!A1</f>
        <v xml:space="preserve">   第46回沖縄県中学校バドミントン競技大会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22.5" customHeight="1">
      <c r="A2" s="369" t="s">
        <v>20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</row>
    <row r="3" spans="1:11" ht="22.5" customHeight="1">
      <c r="A3" s="4"/>
      <c r="B3" s="4"/>
      <c r="C3" s="4"/>
      <c r="D3" s="4"/>
      <c r="E3" s="4"/>
      <c r="F3" s="4"/>
      <c r="G3" s="4"/>
      <c r="H3" s="8"/>
      <c r="I3" s="391" t="str">
        <f>男子申込用紙!I4</f>
        <v>令和８年 　 月 　日</v>
      </c>
      <c r="J3" s="391"/>
      <c r="K3" s="391"/>
    </row>
    <row r="4" spans="1:11" ht="19.5" customHeight="1">
      <c r="A4" s="4"/>
      <c r="B4" s="69" t="s">
        <v>62</v>
      </c>
      <c r="C4" s="4"/>
      <c r="D4" s="4"/>
      <c r="E4" s="4"/>
      <c r="F4" s="4"/>
      <c r="G4" s="4"/>
      <c r="H4" s="8"/>
      <c r="I4" s="16"/>
      <c r="J4" s="16"/>
      <c r="K4" s="16"/>
    </row>
    <row r="5" spans="1:11" ht="22.5" customHeight="1">
      <c r="A5" s="4"/>
      <c r="B5" s="4"/>
      <c r="C5" s="4"/>
      <c r="D5" s="5"/>
      <c r="E5" s="4"/>
      <c r="F5" s="4"/>
      <c r="G5" s="4"/>
      <c r="H5" s="10" t="s">
        <v>0</v>
      </c>
      <c r="I5" s="9" t="s">
        <v>21</v>
      </c>
      <c r="J5" s="6"/>
      <c r="K5" s="6"/>
    </row>
    <row r="6" spans="1:11" ht="22.5" customHeight="1">
      <c r="A6" s="4"/>
      <c r="B6" s="4"/>
      <c r="C6" s="4"/>
      <c r="D6" s="5"/>
      <c r="E6" s="4"/>
      <c r="F6" s="4"/>
      <c r="G6" s="4"/>
      <c r="H6" s="10" t="s">
        <v>22</v>
      </c>
      <c r="I6" s="11" t="str">
        <f>男子申込用紙!I7</f>
        <v>　</v>
      </c>
      <c r="J6" s="10" t="s">
        <v>5</v>
      </c>
      <c r="K6" s="6"/>
    </row>
    <row r="7" spans="1:11" ht="20.25" customHeight="1">
      <c r="A7" t="s">
        <v>141</v>
      </c>
      <c r="D7" s="21"/>
      <c r="E7" s="21"/>
      <c r="F7" s="21"/>
      <c r="G7" s="21"/>
      <c r="H7" s="21"/>
    </row>
    <row r="8" spans="1:11" ht="20.25" customHeight="1">
      <c r="A8" s="261" t="s">
        <v>145</v>
      </c>
      <c r="B8" s="261"/>
      <c r="C8" s="261"/>
      <c r="D8" s="261"/>
      <c r="E8" s="261"/>
      <c r="F8" s="261"/>
      <c r="G8" s="261"/>
      <c r="H8" s="16" t="str">
        <f>男子申込用紙!H9</f>
        <v>競技日:</v>
      </c>
      <c r="I8" s="9" t="str">
        <f>男子申込用紙!I9</f>
        <v>令和８年７月２１日～２３日</v>
      </c>
    </row>
    <row r="9" spans="1:11" ht="20.25" customHeight="1">
      <c r="A9" s="261" t="s">
        <v>93</v>
      </c>
      <c r="B9" s="261"/>
      <c r="C9" s="261"/>
      <c r="D9" s="261"/>
      <c r="E9" s="261"/>
      <c r="F9" s="261"/>
      <c r="G9" s="261"/>
      <c r="H9" s="16" t="str">
        <f>男子申込用紙!H10</f>
        <v>会 場:</v>
      </c>
      <c r="I9" s="9" t="str">
        <f>男子申込用紙!I10</f>
        <v>宜野湾市立体育館</v>
      </c>
    </row>
    <row r="10" spans="1:11" ht="20.25" customHeight="1">
      <c r="A10" t="s">
        <v>102</v>
      </c>
      <c r="D10" s="7"/>
      <c r="E10" s="7"/>
      <c r="F10" s="7"/>
      <c r="G10" s="7"/>
      <c r="H10" s="7"/>
    </row>
    <row r="11" spans="1:11" ht="30.75" customHeight="1">
      <c r="A11" s="271" t="s">
        <v>163</v>
      </c>
      <c r="B11" s="272"/>
      <c r="C11" s="392" t="str">
        <f>男子申込用紙!C12</f>
        <v>　</v>
      </c>
      <c r="D11" s="393"/>
      <c r="E11" s="15" t="str">
        <f>男子申込用紙!E12</f>
        <v>中学校</v>
      </c>
      <c r="F11" s="344" t="s">
        <v>18</v>
      </c>
      <c r="G11" s="344"/>
      <c r="H11" s="311">
        <f>男子申込用紙!H12</f>
        <v>0</v>
      </c>
      <c r="I11" s="377"/>
      <c r="J11" s="270" t="str">
        <f>男子申込用紙!J12</f>
        <v>教　員</v>
      </c>
      <c r="K11" s="263"/>
    </row>
    <row r="12" spans="1:11" ht="17.25" customHeight="1">
      <c r="A12" s="340" t="s">
        <v>37</v>
      </c>
      <c r="B12" s="341"/>
      <c r="C12" s="370" t="str">
        <f>男子申込用紙!C13</f>
        <v>男　子</v>
      </c>
      <c r="D12" s="371"/>
      <c r="E12" s="372"/>
      <c r="F12" s="340" t="s">
        <v>4</v>
      </c>
      <c r="G12" s="341"/>
      <c r="H12" s="273" t="str">
        <f>男子申込用紙!H13</f>
        <v>（ＴＥＬ　　　－　　　　－　　　　　　）</v>
      </c>
      <c r="I12" s="274"/>
      <c r="J12" s="274"/>
      <c r="K12" s="275"/>
    </row>
    <row r="13" spans="1:11" ht="15.75" customHeight="1">
      <c r="A13" s="342"/>
      <c r="B13" s="343"/>
      <c r="C13" s="373"/>
      <c r="D13" s="374"/>
      <c r="E13" s="375"/>
      <c r="F13" s="342"/>
      <c r="G13" s="343"/>
      <c r="H13" s="273" t="str">
        <f>男子申込用紙!H14</f>
        <v>（携帯：　　　－　　　　－　　　　　　）</v>
      </c>
      <c r="I13" s="274"/>
      <c r="J13" s="274"/>
      <c r="K13" s="275"/>
    </row>
    <row r="14" spans="1:11" ht="9" customHeight="1">
      <c r="A14" s="334" t="s">
        <v>17</v>
      </c>
      <c r="B14" s="241"/>
      <c r="C14" s="231" t="str">
        <f>男子申込用紙!C15</f>
        <v>　</v>
      </c>
      <c r="D14" s="313"/>
      <c r="E14" s="314"/>
      <c r="F14" s="299" t="s">
        <v>19</v>
      </c>
      <c r="G14" s="300"/>
      <c r="H14" s="231">
        <f>男子申込用紙!H15</f>
        <v>0</v>
      </c>
      <c r="I14" s="330"/>
      <c r="J14" s="330"/>
      <c r="K14" s="397"/>
    </row>
    <row r="15" spans="1:11" ht="21.75" customHeight="1">
      <c r="A15" s="335"/>
      <c r="B15" s="248"/>
      <c r="C15" s="315"/>
      <c r="D15" s="316"/>
      <c r="E15" s="317"/>
      <c r="F15" s="301"/>
      <c r="G15" s="302"/>
      <c r="H15" s="232"/>
      <c r="I15" s="331"/>
      <c r="J15" s="331"/>
      <c r="K15" s="398"/>
    </row>
    <row r="16" spans="1:11" ht="24.75" customHeight="1">
      <c r="A16" s="332"/>
      <c r="B16" s="333"/>
      <c r="C16" s="394" t="str">
        <f>男子申込用紙!C17</f>
        <v>　</v>
      </c>
      <c r="D16" s="395"/>
      <c r="E16" s="396"/>
      <c r="F16" s="305" t="s">
        <v>9</v>
      </c>
      <c r="G16" s="306"/>
      <c r="H16" s="311">
        <f>男子申込用紙!H17</f>
        <v>0</v>
      </c>
      <c r="I16" s="312"/>
      <c r="J16" s="134" t="s">
        <v>1</v>
      </c>
      <c r="K16" s="133">
        <f>男子申込用紙!K17</f>
        <v>0</v>
      </c>
    </row>
    <row r="17" spans="1:13" ht="16.5" customHeight="1" thickBot="1">
      <c r="C17" s="2"/>
      <c r="D17" s="2"/>
    </row>
    <row r="18" spans="1:13" ht="26.25" customHeight="1" thickTop="1" thickBot="1">
      <c r="A18" s="303" t="s">
        <v>23</v>
      </c>
      <c r="B18" s="304"/>
      <c r="C18" s="19" t="s">
        <v>24</v>
      </c>
      <c r="D18" s="13" t="s">
        <v>61</v>
      </c>
      <c r="E18" s="18" t="s">
        <v>25</v>
      </c>
      <c r="F18" s="303" t="s">
        <v>26</v>
      </c>
      <c r="G18" s="304"/>
      <c r="H18" s="12"/>
      <c r="M18" t="s">
        <v>0</v>
      </c>
    </row>
    <row r="19" spans="1:13" ht="7.5" customHeight="1" thickTop="1" thickBot="1">
      <c r="A19" s="140"/>
      <c r="B19" s="141"/>
      <c r="F19" s="138"/>
      <c r="G19" s="139"/>
    </row>
    <row r="20" spans="1:13" ht="10.5" customHeight="1" thickTop="1">
      <c r="A20" s="307" t="s">
        <v>47</v>
      </c>
      <c r="B20" s="308"/>
      <c r="C20" s="282" t="s">
        <v>29</v>
      </c>
      <c r="D20" s="282"/>
      <c r="E20" s="387" t="s">
        <v>1</v>
      </c>
      <c r="F20" s="307" t="s">
        <v>48</v>
      </c>
      <c r="G20" s="308"/>
      <c r="H20" s="282" t="s">
        <v>29</v>
      </c>
      <c r="I20" s="282"/>
      <c r="J20" s="284" t="s">
        <v>1</v>
      </c>
      <c r="K20" s="280" t="s">
        <v>46</v>
      </c>
    </row>
    <row r="21" spans="1:13" ht="7.5" customHeight="1">
      <c r="A21" s="309"/>
      <c r="B21" s="310"/>
      <c r="C21" s="283"/>
      <c r="D21" s="283"/>
      <c r="E21" s="388"/>
      <c r="F21" s="309"/>
      <c r="G21" s="310"/>
      <c r="H21" s="283"/>
      <c r="I21" s="283"/>
      <c r="J21" s="285"/>
      <c r="K21" s="281"/>
    </row>
    <row r="22" spans="1:13">
      <c r="A22" s="240">
        <v>1</v>
      </c>
      <c r="B22" s="241"/>
      <c r="C22" s="389" t="s">
        <v>35</v>
      </c>
      <c r="D22" s="390"/>
      <c r="E22" s="286" t="s">
        <v>0</v>
      </c>
      <c r="F22" s="240" t="s">
        <v>52</v>
      </c>
      <c r="G22" s="241"/>
      <c r="H22" s="229" t="s">
        <v>35</v>
      </c>
      <c r="I22" s="230"/>
      <c r="J22" s="231" t="s">
        <v>61</v>
      </c>
      <c r="K22" s="286" t="s">
        <v>61</v>
      </c>
    </row>
    <row r="23" spans="1:13" ht="26.1" customHeight="1">
      <c r="A23" s="267"/>
      <c r="B23" s="268"/>
      <c r="C23" s="329" t="s">
        <v>0</v>
      </c>
      <c r="D23" s="329"/>
      <c r="E23" s="291"/>
      <c r="F23" s="267"/>
      <c r="G23" s="268"/>
      <c r="H23" s="295" t="s">
        <v>0</v>
      </c>
      <c r="I23" s="296"/>
      <c r="J23" s="232"/>
      <c r="K23" s="291"/>
    </row>
    <row r="24" spans="1:13">
      <c r="A24" s="240">
        <v>2</v>
      </c>
      <c r="B24" s="241"/>
      <c r="C24" s="389" t="s">
        <v>35</v>
      </c>
      <c r="D24" s="390"/>
      <c r="E24" s="286" t="s">
        <v>0</v>
      </c>
      <c r="F24" s="240" t="s">
        <v>53</v>
      </c>
      <c r="G24" s="241"/>
      <c r="H24" s="229" t="s">
        <v>35</v>
      </c>
      <c r="I24" s="230"/>
      <c r="J24" s="231" t="s">
        <v>61</v>
      </c>
      <c r="K24" s="286" t="s">
        <v>61</v>
      </c>
    </row>
    <row r="25" spans="1:13" ht="26.1" customHeight="1">
      <c r="A25" s="267"/>
      <c r="B25" s="268"/>
      <c r="C25" s="329" t="s">
        <v>0</v>
      </c>
      <c r="D25" s="329"/>
      <c r="E25" s="291"/>
      <c r="F25" s="267"/>
      <c r="G25" s="268"/>
      <c r="H25" s="295" t="s">
        <v>0</v>
      </c>
      <c r="I25" s="296"/>
      <c r="J25" s="232"/>
      <c r="K25" s="291"/>
    </row>
    <row r="26" spans="1:13">
      <c r="A26" s="240">
        <v>3</v>
      </c>
      <c r="B26" s="241"/>
      <c r="C26" s="389" t="s">
        <v>35</v>
      </c>
      <c r="D26" s="390"/>
      <c r="E26" s="286" t="s">
        <v>0</v>
      </c>
      <c r="F26" s="240" t="s">
        <v>54</v>
      </c>
      <c r="G26" s="241"/>
      <c r="H26" s="229" t="s">
        <v>35</v>
      </c>
      <c r="I26" s="230"/>
      <c r="J26" s="231" t="s">
        <v>61</v>
      </c>
      <c r="K26" s="286" t="s">
        <v>61</v>
      </c>
    </row>
    <row r="27" spans="1:13" ht="26.1" customHeight="1">
      <c r="A27" s="267"/>
      <c r="B27" s="268"/>
      <c r="C27" s="329" t="s">
        <v>0</v>
      </c>
      <c r="D27" s="329"/>
      <c r="E27" s="291"/>
      <c r="F27" s="267"/>
      <c r="G27" s="268"/>
      <c r="H27" s="295" t="s">
        <v>0</v>
      </c>
      <c r="I27" s="296"/>
      <c r="J27" s="232"/>
      <c r="K27" s="291"/>
    </row>
    <row r="28" spans="1:13">
      <c r="A28" s="240">
        <v>4</v>
      </c>
      <c r="B28" s="241"/>
      <c r="C28" s="389" t="s">
        <v>35</v>
      </c>
      <c r="D28" s="390"/>
      <c r="E28" s="286" t="s">
        <v>0</v>
      </c>
      <c r="F28" s="240" t="s">
        <v>55</v>
      </c>
      <c r="G28" s="241"/>
      <c r="H28" s="229" t="s">
        <v>35</v>
      </c>
      <c r="I28" s="230"/>
      <c r="J28" s="231" t="s">
        <v>61</v>
      </c>
      <c r="K28" s="286" t="s">
        <v>61</v>
      </c>
    </row>
    <row r="29" spans="1:13" ht="26.1" customHeight="1" thickBot="1">
      <c r="A29" s="267"/>
      <c r="B29" s="268"/>
      <c r="C29" s="329" t="s">
        <v>0</v>
      </c>
      <c r="D29" s="329"/>
      <c r="E29" s="291"/>
      <c r="F29" s="324"/>
      <c r="G29" s="325"/>
      <c r="H29" s="292" t="s">
        <v>0</v>
      </c>
      <c r="I29" s="293"/>
      <c r="J29" s="294"/>
      <c r="K29" s="287"/>
    </row>
    <row r="30" spans="1:13">
      <c r="A30" s="240">
        <v>5</v>
      </c>
      <c r="B30" s="241"/>
      <c r="C30" s="389" t="s">
        <v>35</v>
      </c>
      <c r="D30" s="390"/>
      <c r="E30" s="286" t="s">
        <v>0</v>
      </c>
      <c r="F30" s="265" t="s">
        <v>56</v>
      </c>
      <c r="G30" s="266"/>
      <c r="H30" s="338" t="s">
        <v>35</v>
      </c>
      <c r="I30" s="339"/>
      <c r="J30" s="322" t="s">
        <v>61</v>
      </c>
      <c r="K30" s="323" t="s">
        <v>61</v>
      </c>
    </row>
    <row r="31" spans="1:13" ht="26.1" customHeight="1">
      <c r="A31" s="267"/>
      <c r="B31" s="268"/>
      <c r="C31" s="329" t="s">
        <v>0</v>
      </c>
      <c r="D31" s="329"/>
      <c r="E31" s="291"/>
      <c r="F31" s="247"/>
      <c r="G31" s="248"/>
      <c r="H31" s="238" t="s">
        <v>0</v>
      </c>
      <c r="I31" s="239"/>
      <c r="J31" s="232"/>
      <c r="K31" s="287"/>
    </row>
    <row r="32" spans="1:13" ht="13.5" customHeight="1">
      <c r="A32" s="240">
        <v>6</v>
      </c>
      <c r="B32" s="241"/>
      <c r="C32" s="389" t="s">
        <v>35</v>
      </c>
      <c r="D32" s="390"/>
      <c r="E32" s="286" t="s">
        <v>0</v>
      </c>
      <c r="F32" s="247"/>
      <c r="G32" s="248"/>
      <c r="H32" s="257" t="s">
        <v>35</v>
      </c>
      <c r="I32" s="258"/>
      <c r="J32" s="231" t="s">
        <v>61</v>
      </c>
      <c r="K32" s="287"/>
    </row>
    <row r="33" spans="1:11" ht="26.1" customHeight="1">
      <c r="A33" s="267"/>
      <c r="B33" s="268"/>
      <c r="C33" s="329" t="s">
        <v>0</v>
      </c>
      <c r="D33" s="329"/>
      <c r="E33" s="291"/>
      <c r="F33" s="267"/>
      <c r="G33" s="268"/>
      <c r="H33" s="238" t="s">
        <v>0</v>
      </c>
      <c r="I33" s="239"/>
      <c r="J33" s="232"/>
      <c r="K33" s="291"/>
    </row>
    <row r="34" spans="1:11">
      <c r="A34" s="240">
        <v>7</v>
      </c>
      <c r="B34" s="241"/>
      <c r="C34" s="389" t="s">
        <v>35</v>
      </c>
      <c r="D34" s="390"/>
      <c r="E34" s="286" t="s">
        <v>0</v>
      </c>
      <c r="F34" s="240" t="s">
        <v>57</v>
      </c>
      <c r="G34" s="241"/>
      <c r="H34" s="257" t="s">
        <v>35</v>
      </c>
      <c r="I34" s="258"/>
      <c r="J34" s="231" t="s">
        <v>61</v>
      </c>
      <c r="K34" s="286" t="s">
        <v>61</v>
      </c>
    </row>
    <row r="35" spans="1:11" ht="26.1" customHeight="1" thickBot="1">
      <c r="A35" s="242"/>
      <c r="B35" s="243"/>
      <c r="C35" s="251" t="s">
        <v>0</v>
      </c>
      <c r="D35" s="251"/>
      <c r="E35" s="288"/>
      <c r="F35" s="247"/>
      <c r="G35" s="248"/>
      <c r="H35" s="238" t="s">
        <v>0</v>
      </c>
      <c r="I35" s="239"/>
      <c r="J35" s="232"/>
      <c r="K35" s="287"/>
    </row>
    <row r="36" spans="1:11" ht="13.5" customHeight="1" thickTop="1">
      <c r="A36" s="269"/>
      <c r="B36" s="269"/>
      <c r="C36" s="320"/>
      <c r="D36" s="320"/>
      <c r="E36" s="382"/>
      <c r="F36" s="247"/>
      <c r="G36" s="248"/>
      <c r="H36" s="257" t="s">
        <v>35</v>
      </c>
      <c r="I36" s="258"/>
      <c r="J36" s="231" t="s">
        <v>61</v>
      </c>
      <c r="K36" s="287"/>
    </row>
    <row r="37" spans="1:11" ht="26.1" customHeight="1" thickBot="1">
      <c r="A37" s="269"/>
      <c r="B37" s="269"/>
      <c r="C37" s="252"/>
      <c r="D37" s="252"/>
      <c r="E37" s="382"/>
      <c r="F37" s="267"/>
      <c r="G37" s="268"/>
      <c r="H37" s="238" t="s">
        <v>0</v>
      </c>
      <c r="I37" s="239"/>
      <c r="J37" s="232"/>
      <c r="K37" s="291"/>
    </row>
    <row r="38" spans="1:11" ht="13.5" customHeight="1" thickTop="1">
      <c r="A38" s="249" t="s">
        <v>36</v>
      </c>
      <c r="B38" s="250"/>
      <c r="C38" s="380" t="s">
        <v>35</v>
      </c>
      <c r="D38" s="381"/>
      <c r="E38" s="385" t="s">
        <v>0</v>
      </c>
      <c r="F38" s="240" t="s">
        <v>58</v>
      </c>
      <c r="G38" s="241"/>
      <c r="H38" s="257" t="s">
        <v>35</v>
      </c>
      <c r="I38" s="258"/>
      <c r="J38" s="231" t="s">
        <v>61</v>
      </c>
      <c r="K38" s="286" t="s">
        <v>61</v>
      </c>
    </row>
    <row r="39" spans="1:11" ht="26.1" customHeight="1" thickBot="1">
      <c r="A39" s="242"/>
      <c r="B39" s="243"/>
      <c r="C39" s="251" t="s">
        <v>0</v>
      </c>
      <c r="D39" s="251"/>
      <c r="E39" s="288"/>
      <c r="F39" s="247"/>
      <c r="G39" s="248"/>
      <c r="H39" s="238" t="s">
        <v>0</v>
      </c>
      <c r="I39" s="239"/>
      <c r="J39" s="232"/>
      <c r="K39" s="287"/>
    </row>
    <row r="40" spans="1:11" ht="13.5" customHeight="1" thickTop="1">
      <c r="F40" s="247"/>
      <c r="G40" s="248"/>
      <c r="H40" s="257" t="s">
        <v>35</v>
      </c>
      <c r="I40" s="258"/>
      <c r="J40" s="231" t="s">
        <v>61</v>
      </c>
      <c r="K40" s="287"/>
    </row>
    <row r="41" spans="1:11" ht="25.5" customHeight="1">
      <c r="A41" s="383" t="s">
        <v>147</v>
      </c>
      <c r="B41" s="383"/>
      <c r="C41" s="383"/>
      <c r="D41" s="383"/>
      <c r="E41" s="384"/>
      <c r="F41" s="267"/>
      <c r="G41" s="268"/>
      <c r="H41" s="238" t="s">
        <v>0</v>
      </c>
      <c r="I41" s="239"/>
      <c r="J41" s="232"/>
      <c r="K41" s="291"/>
    </row>
    <row r="42" spans="1:11" ht="13.5" customHeight="1">
      <c r="A42" s="383"/>
      <c r="B42" s="383"/>
      <c r="C42" s="383"/>
      <c r="D42" s="383"/>
      <c r="E42" s="384"/>
      <c r="F42" s="240" t="s">
        <v>59</v>
      </c>
      <c r="G42" s="241"/>
      <c r="H42" s="257" t="s">
        <v>35</v>
      </c>
      <c r="I42" s="258"/>
      <c r="J42" s="231" t="s">
        <v>61</v>
      </c>
      <c r="K42" s="286" t="s">
        <v>61</v>
      </c>
    </row>
    <row r="43" spans="1:11" ht="26.1" customHeight="1">
      <c r="A43" s="383"/>
      <c r="B43" s="383"/>
      <c r="C43" s="383"/>
      <c r="D43" s="383"/>
      <c r="E43" s="384"/>
      <c r="F43" s="247"/>
      <c r="G43" s="248"/>
      <c r="H43" s="238" t="s">
        <v>0</v>
      </c>
      <c r="I43" s="239"/>
      <c r="J43" s="232"/>
      <c r="K43" s="287"/>
    </row>
    <row r="44" spans="1:11" ht="13.5" customHeight="1">
      <c r="B44" s="246" t="str">
        <f>I3</f>
        <v>令和８年 　 月 　日</v>
      </c>
      <c r="C44" s="246"/>
      <c r="D44" s="246"/>
      <c r="F44" s="247"/>
      <c r="G44" s="248"/>
      <c r="H44" s="257" t="s">
        <v>35</v>
      </c>
      <c r="I44" s="258"/>
      <c r="J44" s="231" t="s">
        <v>61</v>
      </c>
      <c r="K44" s="287"/>
    </row>
    <row r="45" spans="1:11" ht="26.1" customHeight="1" thickBot="1">
      <c r="A45" s="378"/>
      <c r="B45" s="378"/>
      <c r="C45" t="s">
        <v>142</v>
      </c>
      <c r="F45" s="242"/>
      <c r="G45" s="243"/>
      <c r="H45" s="289" t="s">
        <v>0</v>
      </c>
      <c r="I45" s="290"/>
      <c r="J45" s="235"/>
      <c r="K45" s="288"/>
    </row>
    <row r="46" spans="1:11" ht="26.1" customHeight="1" thickTop="1">
      <c r="B46" s="378" t="str">
        <f>C11</f>
        <v>　</v>
      </c>
      <c r="C46" s="378"/>
      <c r="D46" t="str">
        <f>E11</f>
        <v>中学校</v>
      </c>
    </row>
    <row r="47" spans="1:11" ht="26.1" customHeight="1">
      <c r="A47" s="379" t="str">
        <f>男子申込用紙!A48</f>
        <v>校　長</v>
      </c>
      <c r="B47" s="379"/>
      <c r="C47" s="228" t="str">
        <f>男子申込用紙!C48</f>
        <v>　</v>
      </c>
      <c r="D47" s="228"/>
      <c r="E47" s="17" t="s">
        <v>5</v>
      </c>
    </row>
    <row r="48" spans="1:11" ht="26.1" customHeight="1">
      <c r="B48" s="14"/>
      <c r="C48" s="14"/>
      <c r="D48" s="14"/>
    </row>
    <row r="49" spans="7:11" ht="26.1" customHeight="1">
      <c r="I49" s="1"/>
      <c r="J49" s="3"/>
    </row>
    <row r="50" spans="7:11" ht="26.1" customHeight="1">
      <c r="I50" s="1"/>
    </row>
    <row r="51" spans="7:11" ht="26.1" customHeight="1">
      <c r="G51" s="327"/>
      <c r="H51" s="327"/>
      <c r="I51" s="255"/>
      <c r="J51" s="255"/>
    </row>
    <row r="52" spans="7:11" ht="5.25" customHeight="1">
      <c r="G52" s="327"/>
      <c r="H52" s="327"/>
      <c r="I52" s="255"/>
      <c r="J52" s="255"/>
    </row>
    <row r="53" spans="7:11" ht="8.25" hidden="1" customHeight="1">
      <c r="I53" s="326"/>
      <c r="J53" s="326"/>
    </row>
    <row r="54" spans="7:11">
      <c r="K54" s="2"/>
    </row>
    <row r="55" spans="7:11" ht="14.25" hidden="1" customHeight="1"/>
    <row r="56" spans="7:11" ht="15.75" customHeight="1"/>
    <row r="57" spans="7:11" ht="15.75" customHeight="1"/>
    <row r="58" spans="7:11" hidden="1"/>
    <row r="59" spans="7:11" ht="28.5" customHeight="1"/>
    <row r="60" spans="7:11" ht="28.5" customHeight="1"/>
    <row r="61" spans="7:11" ht="28.5" customHeight="1"/>
  </sheetData>
  <sheetProtection sheet="1" objects="1" scenarios="1"/>
  <mergeCells count="131">
    <mergeCell ref="J11:K11"/>
    <mergeCell ref="H11:I11"/>
    <mergeCell ref="F28:G29"/>
    <mergeCell ref="E28:E29"/>
    <mergeCell ref="A34:B35"/>
    <mergeCell ref="F34:G37"/>
    <mergeCell ref="A30:B31"/>
    <mergeCell ref="C36:D36"/>
    <mergeCell ref="E34:E35"/>
    <mergeCell ref="H16:I16"/>
    <mergeCell ref="F18:G18"/>
    <mergeCell ref="H14:K15"/>
    <mergeCell ref="F16:G16"/>
    <mergeCell ref="F14:G15"/>
    <mergeCell ref="F20:G21"/>
    <mergeCell ref="J20:J21"/>
    <mergeCell ref="H20:I21"/>
    <mergeCell ref="K20:K21"/>
    <mergeCell ref="J36:J37"/>
    <mergeCell ref="H29:I29"/>
    <mergeCell ref="E30:E31"/>
    <mergeCell ref="C32:D32"/>
    <mergeCell ref="C24:D24"/>
    <mergeCell ref="A22:B23"/>
    <mergeCell ref="K42:K45"/>
    <mergeCell ref="J34:J35"/>
    <mergeCell ref="H33:I33"/>
    <mergeCell ref="J40:J41"/>
    <mergeCell ref="H43:I43"/>
    <mergeCell ref="J38:J39"/>
    <mergeCell ref="H35:I35"/>
    <mergeCell ref="H34:I34"/>
    <mergeCell ref="K38:K41"/>
    <mergeCell ref="K34:K37"/>
    <mergeCell ref="K24:K25"/>
    <mergeCell ref="J22:J23"/>
    <mergeCell ref="E32:E33"/>
    <mergeCell ref="H26:I26"/>
    <mergeCell ref="H27:I27"/>
    <mergeCell ref="H23:I23"/>
    <mergeCell ref="H25:I25"/>
    <mergeCell ref="H31:I31"/>
    <mergeCell ref="H28:I28"/>
    <mergeCell ref="H30:I30"/>
    <mergeCell ref="H32:I32"/>
    <mergeCell ref="F30:G33"/>
    <mergeCell ref="K28:K29"/>
    <mergeCell ref="J28:J29"/>
    <mergeCell ref="J30:J31"/>
    <mergeCell ref="K30:K33"/>
    <mergeCell ref="J32:J33"/>
    <mergeCell ref="J26:J27"/>
    <mergeCell ref="H13:K13"/>
    <mergeCell ref="C16:E16"/>
    <mergeCell ref="C22:D22"/>
    <mergeCell ref="A20:B21"/>
    <mergeCell ref="C20:D21"/>
    <mergeCell ref="F26:G27"/>
    <mergeCell ref="C12:E13"/>
    <mergeCell ref="A14:B15"/>
    <mergeCell ref="A16:B16"/>
    <mergeCell ref="A24:B25"/>
    <mergeCell ref="C26:D26"/>
    <mergeCell ref="E24:E25"/>
    <mergeCell ref="A26:B27"/>
    <mergeCell ref="A18:B18"/>
    <mergeCell ref="C14:E15"/>
    <mergeCell ref="F22:G23"/>
    <mergeCell ref="E22:E23"/>
    <mergeCell ref="F24:G25"/>
    <mergeCell ref="E26:E27"/>
    <mergeCell ref="K26:K27"/>
    <mergeCell ref="C23:D23"/>
    <mergeCell ref="K22:K23"/>
    <mergeCell ref="J24:J25"/>
    <mergeCell ref="H24:I24"/>
    <mergeCell ref="A1:K1"/>
    <mergeCell ref="C33:D33"/>
    <mergeCell ref="C35:D35"/>
    <mergeCell ref="E20:E21"/>
    <mergeCell ref="C25:D25"/>
    <mergeCell ref="C27:D27"/>
    <mergeCell ref="C29:D29"/>
    <mergeCell ref="C31:D31"/>
    <mergeCell ref="A2:K2"/>
    <mergeCell ref="H22:I22"/>
    <mergeCell ref="C28:D28"/>
    <mergeCell ref="C30:D30"/>
    <mergeCell ref="C34:D34"/>
    <mergeCell ref="A28:B29"/>
    <mergeCell ref="A32:B33"/>
    <mergeCell ref="I3:K3"/>
    <mergeCell ref="F12:G13"/>
    <mergeCell ref="A11:B11"/>
    <mergeCell ref="H12:K12"/>
    <mergeCell ref="C11:D11"/>
    <mergeCell ref="F11:G11"/>
    <mergeCell ref="A12:B13"/>
    <mergeCell ref="A8:G8"/>
    <mergeCell ref="A9:G9"/>
    <mergeCell ref="B46:C46"/>
    <mergeCell ref="H37:I37"/>
    <mergeCell ref="H38:I38"/>
    <mergeCell ref="B44:D44"/>
    <mergeCell ref="H45:I45"/>
    <mergeCell ref="J44:J45"/>
    <mergeCell ref="G52:H52"/>
    <mergeCell ref="F42:G45"/>
    <mergeCell ref="A47:B47"/>
    <mergeCell ref="C47:D47"/>
    <mergeCell ref="A45:B45"/>
    <mergeCell ref="C38:D38"/>
    <mergeCell ref="A36:B37"/>
    <mergeCell ref="A38:B39"/>
    <mergeCell ref="C37:D37"/>
    <mergeCell ref="E36:E37"/>
    <mergeCell ref="H36:I36"/>
    <mergeCell ref="A41:E43"/>
    <mergeCell ref="C39:D39"/>
    <mergeCell ref="E38:E39"/>
    <mergeCell ref="I53:J53"/>
    <mergeCell ref="G51:H51"/>
    <mergeCell ref="I51:J51"/>
    <mergeCell ref="H39:I39"/>
    <mergeCell ref="H40:I40"/>
    <mergeCell ref="H41:I41"/>
    <mergeCell ref="H44:I44"/>
    <mergeCell ref="H42:I42"/>
    <mergeCell ref="F38:G41"/>
    <mergeCell ref="J42:J43"/>
    <mergeCell ref="I52:J52"/>
  </mergeCells>
  <phoneticPr fontId="2"/>
  <pageMargins left="0.59055118110236227" right="0.51181102362204722" top="0.25" bottom="0.16" header="0.16" footer="0.3"/>
  <pageSetup paperSize="9" scale="91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2"/>
  </sheetPr>
  <dimension ref="A1:M61"/>
  <sheetViews>
    <sheetView view="pageBreakPreview" zoomScaleNormal="100" zoomScaleSheetLayoutView="100" workbookViewId="0">
      <selection activeCell="A11" sqref="A11:B11"/>
    </sheetView>
  </sheetViews>
  <sheetFormatPr defaultRowHeight="13.2"/>
  <cols>
    <col min="1" max="1" width="5.21875" customWidth="1"/>
    <col min="2" max="2" width="6.33203125" customWidth="1"/>
    <col min="3" max="3" width="14.6640625" customWidth="1"/>
    <col min="4" max="4" width="13.44140625" customWidth="1"/>
    <col min="5" max="5" width="6.21875" customWidth="1"/>
    <col min="6" max="6" width="6" customWidth="1"/>
    <col min="7" max="7" width="5.109375" customWidth="1"/>
    <col min="8" max="9" width="14.6640625" customWidth="1"/>
    <col min="10" max="10" width="5.21875" customWidth="1"/>
    <col min="11" max="11" width="8.33203125" customWidth="1"/>
  </cols>
  <sheetData>
    <row r="1" spans="1:11" ht="22.5" customHeight="1">
      <c r="A1" s="386" t="str">
        <f>男子申込用紙!A1</f>
        <v xml:space="preserve">   第46回沖縄県中学校バドミントン競技大会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22.5" customHeight="1">
      <c r="A2" s="369" t="s">
        <v>20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</row>
    <row r="3" spans="1:11" ht="22.5" customHeight="1">
      <c r="A3" s="4"/>
      <c r="B3" s="4"/>
      <c r="C3" s="4"/>
      <c r="D3" s="4"/>
      <c r="E3" s="4"/>
      <c r="F3" s="4"/>
      <c r="G3" s="4"/>
      <c r="H3" s="8"/>
      <c r="I3" s="391" t="str">
        <f>女子申込用紙!I4</f>
        <v>令和７年 　 月 　日</v>
      </c>
      <c r="J3" s="391"/>
      <c r="K3" s="391"/>
    </row>
    <row r="4" spans="1:11" ht="19.5" customHeight="1">
      <c r="A4" s="4"/>
      <c r="B4" s="69" t="s">
        <v>62</v>
      </c>
      <c r="C4" s="4"/>
      <c r="D4" s="4"/>
      <c r="E4" s="4"/>
      <c r="F4" s="4"/>
      <c r="G4" s="4"/>
      <c r="H4" s="8"/>
      <c r="I4" s="16"/>
      <c r="J4" s="16"/>
      <c r="K4" s="16"/>
    </row>
    <row r="5" spans="1:11" ht="22.5" customHeight="1">
      <c r="A5" s="4"/>
      <c r="B5" s="4"/>
      <c r="C5" s="4"/>
      <c r="D5" s="5"/>
      <c r="E5" s="4"/>
      <c r="F5" s="4"/>
      <c r="G5" s="4"/>
      <c r="H5" s="10" t="str">
        <f>女子申込用紙!H6</f>
        <v>　</v>
      </c>
      <c r="I5" s="9" t="s">
        <v>21</v>
      </c>
      <c r="J5" s="6"/>
      <c r="K5" s="6"/>
    </row>
    <row r="6" spans="1:11" ht="22.5" customHeight="1">
      <c r="A6" s="4"/>
      <c r="B6" s="4"/>
      <c r="C6" s="4"/>
      <c r="D6" s="5"/>
      <c r="E6" s="4"/>
      <c r="F6" s="4"/>
      <c r="G6" s="4"/>
      <c r="H6" s="10" t="s">
        <v>22</v>
      </c>
      <c r="I6" s="11" t="str">
        <f>女子申込用紙!I7</f>
        <v>　</v>
      </c>
      <c r="J6" s="10" t="s">
        <v>5</v>
      </c>
      <c r="K6" s="6"/>
    </row>
    <row r="7" spans="1:11" ht="20.25" customHeight="1">
      <c r="A7" t="s">
        <v>141</v>
      </c>
      <c r="D7" s="21"/>
      <c r="E7" s="21"/>
      <c r="F7" s="21"/>
      <c r="G7" s="21"/>
      <c r="H7" s="21"/>
    </row>
    <row r="8" spans="1:11" ht="20.25" customHeight="1">
      <c r="A8" s="261" t="s">
        <v>145</v>
      </c>
      <c r="B8" s="261"/>
      <c r="C8" s="261"/>
      <c r="D8" s="261"/>
      <c r="E8" s="261"/>
      <c r="F8" s="261"/>
      <c r="G8" s="261"/>
      <c r="H8" s="16" t="str">
        <f>女子申込用紙!H9</f>
        <v>競技日:</v>
      </c>
      <c r="I8" s="9" t="str">
        <f>女子申込用紙!I9</f>
        <v>令和８年７月２１日～２３日</v>
      </c>
    </row>
    <row r="9" spans="1:11" ht="20.25" customHeight="1">
      <c r="A9" s="261" t="s">
        <v>93</v>
      </c>
      <c r="B9" s="261"/>
      <c r="C9" s="261"/>
      <c r="D9" s="261"/>
      <c r="E9" s="261"/>
      <c r="F9" s="261"/>
      <c r="G9" s="261"/>
      <c r="H9" s="16" t="str">
        <f>女子申込用紙!H10</f>
        <v>会 場:</v>
      </c>
      <c r="I9" s="9" t="str">
        <f>女子申込用紙!I10</f>
        <v>宜野湾市立体育館</v>
      </c>
    </row>
    <row r="10" spans="1:11" ht="20.25" customHeight="1">
      <c r="A10" t="s">
        <v>102</v>
      </c>
      <c r="D10" s="7"/>
      <c r="E10" s="7"/>
      <c r="F10" s="7"/>
      <c r="G10" s="7"/>
      <c r="H10" s="7"/>
    </row>
    <row r="11" spans="1:11" ht="30.75" customHeight="1">
      <c r="A11" s="271" t="s">
        <v>163</v>
      </c>
      <c r="B11" s="272"/>
      <c r="C11" s="392" t="str">
        <f>女子申込用紙!C12</f>
        <v xml:space="preserve"> </v>
      </c>
      <c r="D11" s="393"/>
      <c r="E11" s="15" t="str">
        <f>女子申込用紙!E12</f>
        <v>中学校</v>
      </c>
      <c r="F11" s="344" t="s">
        <v>18</v>
      </c>
      <c r="G11" s="344"/>
      <c r="H11" s="311" t="str">
        <f>女子申込用紙!H12</f>
        <v xml:space="preserve"> </v>
      </c>
      <c r="I11" s="377"/>
      <c r="J11" s="270" t="str">
        <f>女子申込用紙!J12</f>
        <v>　</v>
      </c>
      <c r="K11" s="263"/>
    </row>
    <row r="12" spans="1:11" ht="17.25" customHeight="1">
      <c r="A12" s="340" t="s">
        <v>37</v>
      </c>
      <c r="B12" s="341"/>
      <c r="C12" s="370" t="str">
        <f>女子申込用紙!C13</f>
        <v>女　子</v>
      </c>
      <c r="D12" s="371"/>
      <c r="E12" s="372"/>
      <c r="F12" s="340" t="s">
        <v>4</v>
      </c>
      <c r="G12" s="341"/>
      <c r="H12" s="273" t="str">
        <f>女子申込用紙!H13</f>
        <v>（ＴＥＬ　　　－　　　　－　　　　　　）</v>
      </c>
      <c r="I12" s="274"/>
      <c r="J12" s="274"/>
      <c r="K12" s="275"/>
    </row>
    <row r="13" spans="1:11" ht="15.75" customHeight="1">
      <c r="A13" s="342"/>
      <c r="B13" s="343"/>
      <c r="C13" s="373"/>
      <c r="D13" s="374"/>
      <c r="E13" s="375"/>
      <c r="F13" s="342"/>
      <c r="G13" s="343"/>
      <c r="H13" s="273" t="str">
        <f>女子申込用紙!H14</f>
        <v>（携帯：　　　－　　　　－　　　　　　）</v>
      </c>
      <c r="I13" s="274"/>
      <c r="J13" s="274"/>
      <c r="K13" s="275"/>
    </row>
    <row r="14" spans="1:11" ht="9" customHeight="1">
      <c r="A14" s="334" t="s">
        <v>17</v>
      </c>
      <c r="B14" s="241"/>
      <c r="C14" s="231" t="str">
        <f>女子申込用紙!C15</f>
        <v>　</v>
      </c>
      <c r="D14" s="313"/>
      <c r="E14" s="314"/>
      <c r="F14" s="299" t="s">
        <v>19</v>
      </c>
      <c r="G14" s="300"/>
      <c r="H14" s="231" t="str">
        <f>女子申込用紙!H15</f>
        <v>　</v>
      </c>
      <c r="I14" s="330"/>
      <c r="J14" s="330"/>
      <c r="K14" s="397"/>
    </row>
    <row r="15" spans="1:11" ht="21.75" customHeight="1">
      <c r="A15" s="335"/>
      <c r="B15" s="248"/>
      <c r="C15" s="315"/>
      <c r="D15" s="316"/>
      <c r="E15" s="317"/>
      <c r="F15" s="301"/>
      <c r="G15" s="302"/>
      <c r="H15" s="232"/>
      <c r="I15" s="331"/>
      <c r="J15" s="331"/>
      <c r="K15" s="398"/>
    </row>
    <row r="16" spans="1:11" ht="24.75" customHeight="1">
      <c r="A16" s="332"/>
      <c r="B16" s="333"/>
      <c r="C16" s="394" t="str">
        <f>女子申込用紙!C17</f>
        <v>　</v>
      </c>
      <c r="D16" s="395"/>
      <c r="E16" s="396"/>
      <c r="F16" s="305" t="s">
        <v>9</v>
      </c>
      <c r="G16" s="306"/>
      <c r="H16" s="311" t="str">
        <f>女子申込用紙!H17</f>
        <v>　</v>
      </c>
      <c r="I16" s="312"/>
      <c r="J16" s="134" t="s">
        <v>1</v>
      </c>
      <c r="K16" s="133">
        <f>女子申込用紙!K17</f>
        <v>0</v>
      </c>
    </row>
    <row r="17" spans="1:13" ht="16.5" customHeight="1" thickBot="1">
      <c r="C17" s="2"/>
      <c r="D17" s="2"/>
    </row>
    <row r="18" spans="1:13" ht="26.25" customHeight="1" thickTop="1" thickBot="1">
      <c r="A18" s="303" t="s">
        <v>23</v>
      </c>
      <c r="B18" s="304"/>
      <c r="C18" s="19" t="s">
        <v>24</v>
      </c>
      <c r="D18" s="13" t="s">
        <v>61</v>
      </c>
      <c r="E18" s="18" t="s">
        <v>25</v>
      </c>
      <c r="F18" s="303" t="s">
        <v>26</v>
      </c>
      <c r="G18" s="304"/>
      <c r="H18" s="12"/>
      <c r="M18" t="s">
        <v>63</v>
      </c>
    </row>
    <row r="19" spans="1:13" ht="7.5" customHeight="1" thickTop="1" thickBot="1">
      <c r="A19" s="137"/>
      <c r="B19" s="136"/>
      <c r="F19" s="138"/>
      <c r="G19" s="139"/>
    </row>
    <row r="20" spans="1:13" ht="10.5" customHeight="1" thickTop="1">
      <c r="A20" s="307" t="s">
        <v>65</v>
      </c>
      <c r="B20" s="308"/>
      <c r="C20" s="282" t="s">
        <v>29</v>
      </c>
      <c r="D20" s="282"/>
      <c r="E20" s="387" t="s">
        <v>1</v>
      </c>
      <c r="F20" s="307" t="s">
        <v>66</v>
      </c>
      <c r="G20" s="308"/>
      <c r="H20" s="282" t="s">
        <v>29</v>
      </c>
      <c r="I20" s="282"/>
      <c r="J20" s="284" t="s">
        <v>1</v>
      </c>
      <c r="K20" s="280" t="s">
        <v>46</v>
      </c>
    </row>
    <row r="21" spans="1:13" ht="7.5" customHeight="1">
      <c r="A21" s="309"/>
      <c r="B21" s="310"/>
      <c r="C21" s="283"/>
      <c r="D21" s="283"/>
      <c r="E21" s="388"/>
      <c r="F21" s="309"/>
      <c r="G21" s="310"/>
      <c r="H21" s="283"/>
      <c r="I21" s="283"/>
      <c r="J21" s="285"/>
      <c r="K21" s="281"/>
    </row>
    <row r="22" spans="1:13">
      <c r="A22" s="240">
        <v>1</v>
      </c>
      <c r="B22" s="241"/>
      <c r="C22" s="389" t="s">
        <v>67</v>
      </c>
      <c r="D22" s="390"/>
      <c r="E22" s="286" t="s">
        <v>64</v>
      </c>
      <c r="F22" s="240" t="s">
        <v>52</v>
      </c>
      <c r="G22" s="241"/>
      <c r="H22" s="229" t="s">
        <v>67</v>
      </c>
      <c r="I22" s="230"/>
      <c r="J22" s="231" t="s">
        <v>70</v>
      </c>
      <c r="K22" s="286" t="s">
        <v>0</v>
      </c>
    </row>
    <row r="23" spans="1:13" ht="26.1" customHeight="1">
      <c r="A23" s="267"/>
      <c r="B23" s="268"/>
      <c r="C23" s="329" t="s">
        <v>64</v>
      </c>
      <c r="D23" s="329"/>
      <c r="E23" s="291"/>
      <c r="F23" s="267"/>
      <c r="G23" s="268"/>
      <c r="H23" s="295"/>
      <c r="I23" s="296"/>
      <c r="J23" s="232"/>
      <c r="K23" s="291"/>
    </row>
    <row r="24" spans="1:13">
      <c r="A24" s="240">
        <v>2</v>
      </c>
      <c r="B24" s="241"/>
      <c r="C24" s="389" t="s">
        <v>67</v>
      </c>
      <c r="D24" s="390"/>
      <c r="E24" s="286" t="s">
        <v>64</v>
      </c>
      <c r="F24" s="240" t="s">
        <v>53</v>
      </c>
      <c r="G24" s="241"/>
      <c r="H24" s="229" t="s">
        <v>67</v>
      </c>
      <c r="I24" s="230"/>
      <c r="J24" s="231" t="s">
        <v>70</v>
      </c>
      <c r="K24" s="286" t="s">
        <v>0</v>
      </c>
    </row>
    <row r="25" spans="1:13" ht="26.1" customHeight="1">
      <c r="A25" s="267"/>
      <c r="B25" s="268"/>
      <c r="C25" s="329" t="s">
        <v>64</v>
      </c>
      <c r="D25" s="329"/>
      <c r="E25" s="291"/>
      <c r="F25" s="267"/>
      <c r="G25" s="268"/>
      <c r="H25" s="295" t="s">
        <v>64</v>
      </c>
      <c r="I25" s="296"/>
      <c r="J25" s="232"/>
      <c r="K25" s="291"/>
    </row>
    <row r="26" spans="1:13">
      <c r="A26" s="240">
        <v>3</v>
      </c>
      <c r="B26" s="241"/>
      <c r="C26" s="389" t="s">
        <v>67</v>
      </c>
      <c r="D26" s="390"/>
      <c r="E26" s="286" t="s">
        <v>64</v>
      </c>
      <c r="F26" s="240" t="s">
        <v>54</v>
      </c>
      <c r="G26" s="241"/>
      <c r="H26" s="229" t="s">
        <v>67</v>
      </c>
      <c r="I26" s="230"/>
      <c r="J26" s="231" t="s">
        <v>70</v>
      </c>
      <c r="K26" s="286" t="s">
        <v>0</v>
      </c>
    </row>
    <row r="27" spans="1:13" ht="26.1" customHeight="1">
      <c r="A27" s="267"/>
      <c r="B27" s="268"/>
      <c r="C27" s="329" t="s">
        <v>64</v>
      </c>
      <c r="D27" s="329"/>
      <c r="E27" s="291"/>
      <c r="F27" s="267"/>
      <c r="G27" s="268"/>
      <c r="H27" s="295" t="s">
        <v>64</v>
      </c>
      <c r="I27" s="296"/>
      <c r="J27" s="232"/>
      <c r="K27" s="291"/>
    </row>
    <row r="28" spans="1:13">
      <c r="A28" s="240">
        <v>4</v>
      </c>
      <c r="B28" s="241"/>
      <c r="C28" s="389" t="s">
        <v>67</v>
      </c>
      <c r="D28" s="390"/>
      <c r="E28" s="286" t="s">
        <v>64</v>
      </c>
      <c r="F28" s="240" t="s">
        <v>55</v>
      </c>
      <c r="G28" s="241"/>
      <c r="H28" s="229" t="s">
        <v>67</v>
      </c>
      <c r="I28" s="230"/>
      <c r="J28" s="231" t="s">
        <v>70</v>
      </c>
      <c r="K28" s="286" t="s">
        <v>0</v>
      </c>
    </row>
    <row r="29" spans="1:13" ht="26.1" customHeight="1" thickBot="1">
      <c r="A29" s="267"/>
      <c r="B29" s="268"/>
      <c r="C29" s="329" t="s">
        <v>64</v>
      </c>
      <c r="D29" s="329"/>
      <c r="E29" s="291"/>
      <c r="F29" s="324"/>
      <c r="G29" s="325"/>
      <c r="H29" s="292" t="s">
        <v>64</v>
      </c>
      <c r="I29" s="293"/>
      <c r="J29" s="294"/>
      <c r="K29" s="287"/>
    </row>
    <row r="30" spans="1:13">
      <c r="A30" s="240">
        <v>5</v>
      </c>
      <c r="B30" s="241"/>
      <c r="C30" s="389" t="s">
        <v>67</v>
      </c>
      <c r="D30" s="390"/>
      <c r="E30" s="286" t="s">
        <v>64</v>
      </c>
      <c r="F30" s="265" t="s">
        <v>56</v>
      </c>
      <c r="G30" s="266"/>
      <c r="H30" s="338" t="s">
        <v>67</v>
      </c>
      <c r="I30" s="339"/>
      <c r="J30" s="322" t="s">
        <v>64</v>
      </c>
      <c r="K30" s="323" t="s">
        <v>0</v>
      </c>
    </row>
    <row r="31" spans="1:13" ht="26.1" customHeight="1">
      <c r="A31" s="267"/>
      <c r="B31" s="268"/>
      <c r="C31" s="329" t="s">
        <v>64</v>
      </c>
      <c r="D31" s="329"/>
      <c r="E31" s="291"/>
      <c r="F31" s="247"/>
      <c r="G31" s="248"/>
      <c r="H31" s="238" t="s">
        <v>64</v>
      </c>
      <c r="I31" s="239"/>
      <c r="J31" s="232"/>
      <c r="K31" s="287"/>
    </row>
    <row r="32" spans="1:13" ht="13.5" customHeight="1">
      <c r="A32" s="240">
        <v>6</v>
      </c>
      <c r="B32" s="241"/>
      <c r="C32" s="389" t="s">
        <v>67</v>
      </c>
      <c r="D32" s="390"/>
      <c r="E32" s="286" t="s">
        <v>64</v>
      </c>
      <c r="F32" s="247"/>
      <c r="G32" s="248"/>
      <c r="H32" s="257" t="s">
        <v>67</v>
      </c>
      <c r="I32" s="258"/>
      <c r="J32" s="231" t="s">
        <v>64</v>
      </c>
      <c r="K32" s="287"/>
    </row>
    <row r="33" spans="1:11" ht="26.1" customHeight="1">
      <c r="A33" s="267"/>
      <c r="B33" s="268"/>
      <c r="C33" s="329" t="s">
        <v>64</v>
      </c>
      <c r="D33" s="329"/>
      <c r="E33" s="291"/>
      <c r="F33" s="267"/>
      <c r="G33" s="268"/>
      <c r="H33" s="238" t="s">
        <v>64</v>
      </c>
      <c r="I33" s="239"/>
      <c r="J33" s="232"/>
      <c r="K33" s="291"/>
    </row>
    <row r="34" spans="1:11">
      <c r="A34" s="240">
        <v>7</v>
      </c>
      <c r="B34" s="241"/>
      <c r="C34" s="389" t="s">
        <v>67</v>
      </c>
      <c r="D34" s="390"/>
      <c r="E34" s="286" t="s">
        <v>64</v>
      </c>
      <c r="F34" s="240" t="s">
        <v>57</v>
      </c>
      <c r="G34" s="241"/>
      <c r="H34" s="257" t="s">
        <v>67</v>
      </c>
      <c r="I34" s="258"/>
      <c r="J34" s="231" t="s">
        <v>64</v>
      </c>
      <c r="K34" s="286" t="s">
        <v>0</v>
      </c>
    </row>
    <row r="35" spans="1:11" ht="26.1" customHeight="1" thickBot="1">
      <c r="A35" s="242"/>
      <c r="B35" s="243"/>
      <c r="C35" s="251" t="s">
        <v>64</v>
      </c>
      <c r="D35" s="251"/>
      <c r="E35" s="288"/>
      <c r="F35" s="247"/>
      <c r="G35" s="248"/>
      <c r="H35" s="238" t="s">
        <v>64</v>
      </c>
      <c r="I35" s="239"/>
      <c r="J35" s="232"/>
      <c r="K35" s="287"/>
    </row>
    <row r="36" spans="1:11" ht="13.5" customHeight="1" thickTop="1">
      <c r="A36" s="269"/>
      <c r="B36" s="269"/>
      <c r="C36" s="320"/>
      <c r="D36" s="320"/>
      <c r="E36" s="382"/>
      <c r="F36" s="247"/>
      <c r="G36" s="248"/>
      <c r="H36" s="257" t="s">
        <v>67</v>
      </c>
      <c r="I36" s="258"/>
      <c r="J36" s="231" t="s">
        <v>64</v>
      </c>
      <c r="K36" s="287"/>
    </row>
    <row r="37" spans="1:11" ht="26.1" customHeight="1" thickBot="1">
      <c r="A37" s="269"/>
      <c r="B37" s="269"/>
      <c r="C37" s="252"/>
      <c r="D37" s="252"/>
      <c r="E37" s="382"/>
      <c r="F37" s="267"/>
      <c r="G37" s="268"/>
      <c r="H37" s="238" t="s">
        <v>64</v>
      </c>
      <c r="I37" s="239"/>
      <c r="J37" s="232"/>
      <c r="K37" s="291"/>
    </row>
    <row r="38" spans="1:11" ht="13.5" customHeight="1" thickTop="1">
      <c r="A38" s="399"/>
      <c r="B38" s="400"/>
      <c r="C38" s="380" t="s">
        <v>35</v>
      </c>
      <c r="D38" s="381"/>
      <c r="E38" s="385"/>
      <c r="F38" s="240" t="s">
        <v>58</v>
      </c>
      <c r="G38" s="241"/>
      <c r="H38" s="257" t="s">
        <v>67</v>
      </c>
      <c r="I38" s="258"/>
      <c r="J38" s="231" t="s">
        <v>64</v>
      </c>
      <c r="K38" s="286" t="s">
        <v>0</v>
      </c>
    </row>
    <row r="39" spans="1:11" ht="26.1" customHeight="1" thickBot="1">
      <c r="A39" s="401" t="s">
        <v>68</v>
      </c>
      <c r="B39" s="402"/>
      <c r="C39" s="251"/>
      <c r="D39" s="251"/>
      <c r="E39" s="288"/>
      <c r="F39" s="247"/>
      <c r="G39" s="248"/>
      <c r="H39" s="238" t="s">
        <v>64</v>
      </c>
      <c r="I39" s="239"/>
      <c r="J39" s="232"/>
      <c r="K39" s="287"/>
    </row>
    <row r="40" spans="1:11" ht="13.5" customHeight="1" thickTop="1">
      <c r="F40" s="247"/>
      <c r="G40" s="248"/>
      <c r="H40" s="257" t="s">
        <v>67</v>
      </c>
      <c r="I40" s="258"/>
      <c r="J40" s="231" t="s">
        <v>64</v>
      </c>
      <c r="K40" s="287"/>
    </row>
    <row r="41" spans="1:11" ht="26.1" customHeight="1">
      <c r="A41" s="383" t="s">
        <v>147</v>
      </c>
      <c r="B41" s="383"/>
      <c r="C41" s="383"/>
      <c r="D41" s="383"/>
      <c r="E41" s="384"/>
      <c r="F41" s="267"/>
      <c r="G41" s="268"/>
      <c r="H41" s="238" t="s">
        <v>64</v>
      </c>
      <c r="I41" s="239"/>
      <c r="J41" s="232"/>
      <c r="K41" s="291"/>
    </row>
    <row r="42" spans="1:11" ht="13.5" customHeight="1">
      <c r="A42" s="383"/>
      <c r="B42" s="383"/>
      <c r="C42" s="383"/>
      <c r="D42" s="383"/>
      <c r="E42" s="384"/>
      <c r="F42" s="240" t="s">
        <v>59</v>
      </c>
      <c r="G42" s="241"/>
      <c r="H42" s="257" t="s">
        <v>67</v>
      </c>
      <c r="I42" s="258"/>
      <c r="J42" s="231" t="s">
        <v>64</v>
      </c>
      <c r="K42" s="286" t="s">
        <v>0</v>
      </c>
    </row>
    <row r="43" spans="1:11" ht="26.1" customHeight="1">
      <c r="A43" s="383"/>
      <c r="B43" s="383"/>
      <c r="C43" s="383"/>
      <c r="D43" s="383"/>
      <c r="E43" s="384"/>
      <c r="F43" s="247"/>
      <c r="G43" s="248"/>
      <c r="H43" s="238" t="s">
        <v>64</v>
      </c>
      <c r="I43" s="239"/>
      <c r="J43" s="232"/>
      <c r="K43" s="287"/>
    </row>
    <row r="44" spans="1:11" ht="13.5" customHeight="1">
      <c r="B44" s="246" t="str">
        <f>I3</f>
        <v>令和７年 　 月 　日</v>
      </c>
      <c r="C44" s="246"/>
      <c r="D44" s="246"/>
      <c r="F44" s="247"/>
      <c r="G44" s="248"/>
      <c r="H44" s="257" t="s">
        <v>67</v>
      </c>
      <c r="I44" s="258"/>
      <c r="J44" s="231" t="s">
        <v>64</v>
      </c>
      <c r="K44" s="287"/>
    </row>
    <row r="45" spans="1:11" ht="26.1" customHeight="1" thickBot="1">
      <c r="A45" s="378"/>
      <c r="B45" s="378"/>
      <c r="C45" t="s">
        <v>142</v>
      </c>
      <c r="F45" s="242"/>
      <c r="G45" s="243"/>
      <c r="H45" s="289" t="s">
        <v>69</v>
      </c>
      <c r="I45" s="290"/>
      <c r="J45" s="235"/>
      <c r="K45" s="288"/>
    </row>
    <row r="46" spans="1:11" ht="26.1" customHeight="1" thickTop="1">
      <c r="B46" s="378" t="str">
        <f>C11</f>
        <v xml:space="preserve"> </v>
      </c>
      <c r="C46" s="378"/>
      <c r="D46" t="s">
        <v>7</v>
      </c>
    </row>
    <row r="47" spans="1:11" ht="26.1" customHeight="1">
      <c r="A47" s="228" t="s">
        <v>38</v>
      </c>
      <c r="B47" s="228"/>
      <c r="C47" s="228" t="str">
        <f>女子申込用紙!C48</f>
        <v>　</v>
      </c>
      <c r="D47" s="228"/>
      <c r="E47" s="17" t="s">
        <v>5</v>
      </c>
    </row>
    <row r="48" spans="1:11" ht="26.1" customHeight="1">
      <c r="B48" s="14"/>
      <c r="C48" s="14"/>
      <c r="D48" s="14"/>
    </row>
    <row r="49" spans="7:11" ht="26.1" customHeight="1">
      <c r="I49" s="1"/>
      <c r="J49" s="3"/>
    </row>
    <row r="50" spans="7:11" ht="26.1" customHeight="1">
      <c r="I50" s="1"/>
    </row>
    <row r="51" spans="7:11" ht="26.1" customHeight="1">
      <c r="G51" s="327"/>
      <c r="H51" s="327"/>
      <c r="I51" s="255"/>
      <c r="J51" s="255"/>
    </row>
    <row r="52" spans="7:11" ht="5.25" customHeight="1">
      <c r="G52" s="327"/>
      <c r="H52" s="327"/>
      <c r="I52" s="255"/>
      <c r="J52" s="255"/>
    </row>
    <row r="53" spans="7:11" ht="8.25" hidden="1" customHeight="1">
      <c r="I53" s="326"/>
      <c r="J53" s="326"/>
    </row>
    <row r="54" spans="7:11">
      <c r="K54" s="2"/>
    </row>
    <row r="55" spans="7:11" ht="14.25" hidden="1" customHeight="1"/>
    <row r="56" spans="7:11" ht="15.75" customHeight="1"/>
    <row r="57" spans="7:11" ht="15.75" customHeight="1"/>
    <row r="58" spans="7:11" hidden="1"/>
    <row r="59" spans="7:11" ht="28.5" customHeight="1"/>
    <row r="60" spans="7:11" ht="28.5" customHeight="1"/>
    <row r="61" spans="7:11" ht="28.5" customHeight="1"/>
  </sheetData>
  <sheetProtection sheet="1" objects="1" scenarios="1"/>
  <mergeCells count="132">
    <mergeCell ref="A9:G9"/>
    <mergeCell ref="F16:G16"/>
    <mergeCell ref="H16:I16"/>
    <mergeCell ref="J32:J33"/>
    <mergeCell ref="H32:I32"/>
    <mergeCell ref="E32:E33"/>
    <mergeCell ref="H31:I31"/>
    <mergeCell ref="F30:G33"/>
    <mergeCell ref="E38:E39"/>
    <mergeCell ref="H36:I36"/>
    <mergeCell ref="H35:I35"/>
    <mergeCell ref="J38:J39"/>
    <mergeCell ref="H30:I30"/>
    <mergeCell ref="E30:E31"/>
    <mergeCell ref="H37:I37"/>
    <mergeCell ref="H28:I28"/>
    <mergeCell ref="F28:G29"/>
    <mergeCell ref="H33:I33"/>
    <mergeCell ref="E28:E29"/>
    <mergeCell ref="F34:G37"/>
    <mergeCell ref="E34:E35"/>
    <mergeCell ref="E36:E37"/>
    <mergeCell ref="J36:J37"/>
    <mergeCell ref="F38:G41"/>
    <mergeCell ref="A47:B47"/>
    <mergeCell ref="A45:B45"/>
    <mergeCell ref="C47:D47"/>
    <mergeCell ref="A14:B15"/>
    <mergeCell ref="B46:C46"/>
    <mergeCell ref="C32:D32"/>
    <mergeCell ref="B44:D44"/>
    <mergeCell ref="A32:B33"/>
    <mergeCell ref="A34:B35"/>
    <mergeCell ref="C36:D36"/>
    <mergeCell ref="C33:D33"/>
    <mergeCell ref="C35:D35"/>
    <mergeCell ref="C25:D25"/>
    <mergeCell ref="C27:D27"/>
    <mergeCell ref="C29:D29"/>
    <mergeCell ref="C31:D31"/>
    <mergeCell ref="C30:D30"/>
    <mergeCell ref="A30:B31"/>
    <mergeCell ref="A38:B38"/>
    <mergeCell ref="C38:D38"/>
    <mergeCell ref="A36:B37"/>
    <mergeCell ref="C37:D37"/>
    <mergeCell ref="C39:D39"/>
    <mergeCell ref="A39:B39"/>
    <mergeCell ref="I53:J53"/>
    <mergeCell ref="G51:H51"/>
    <mergeCell ref="I51:J51"/>
    <mergeCell ref="J42:J43"/>
    <mergeCell ref="I52:J52"/>
    <mergeCell ref="G52:H52"/>
    <mergeCell ref="H45:I45"/>
    <mergeCell ref="J44:J45"/>
    <mergeCell ref="F42:G45"/>
    <mergeCell ref="H44:I44"/>
    <mergeCell ref="H42:I42"/>
    <mergeCell ref="H43:I43"/>
    <mergeCell ref="A2:K2"/>
    <mergeCell ref="A16:B16"/>
    <mergeCell ref="F20:G21"/>
    <mergeCell ref="C22:D22"/>
    <mergeCell ref="A18:B18"/>
    <mergeCell ref="A20:B21"/>
    <mergeCell ref="C16:E16"/>
    <mergeCell ref="C14:E15"/>
    <mergeCell ref="A1:K1"/>
    <mergeCell ref="E20:E21"/>
    <mergeCell ref="C20:D21"/>
    <mergeCell ref="A11:B11"/>
    <mergeCell ref="H12:K12"/>
    <mergeCell ref="C11:D11"/>
    <mergeCell ref="A12:B13"/>
    <mergeCell ref="C12:E13"/>
    <mergeCell ref="F11:G11"/>
    <mergeCell ref="H13:K13"/>
    <mergeCell ref="J11:K11"/>
    <mergeCell ref="I3:K3"/>
    <mergeCell ref="F12:G13"/>
    <mergeCell ref="K20:K21"/>
    <mergeCell ref="K22:K23"/>
    <mergeCell ref="A22:B23"/>
    <mergeCell ref="A8:G8"/>
    <mergeCell ref="A24:B25"/>
    <mergeCell ref="E26:E27"/>
    <mergeCell ref="H27:I27"/>
    <mergeCell ref="C23:D23"/>
    <mergeCell ref="C28:D28"/>
    <mergeCell ref="C24:D24"/>
    <mergeCell ref="E24:E25"/>
    <mergeCell ref="H23:I23"/>
    <mergeCell ref="C26:D26"/>
    <mergeCell ref="F24:G25"/>
    <mergeCell ref="A26:B27"/>
    <mergeCell ref="F26:G27"/>
    <mergeCell ref="A28:B29"/>
    <mergeCell ref="H29:I29"/>
    <mergeCell ref="F22:G23"/>
    <mergeCell ref="H24:I24"/>
    <mergeCell ref="H26:I26"/>
    <mergeCell ref="H20:I21"/>
    <mergeCell ref="H22:I22"/>
    <mergeCell ref="E22:E23"/>
    <mergeCell ref="F18:G18"/>
    <mergeCell ref="F14:G15"/>
    <mergeCell ref="H25:I25"/>
    <mergeCell ref="H11:I11"/>
    <mergeCell ref="K38:K41"/>
    <mergeCell ref="H38:I38"/>
    <mergeCell ref="H34:I34"/>
    <mergeCell ref="H14:K15"/>
    <mergeCell ref="H39:I39"/>
    <mergeCell ref="H40:I40"/>
    <mergeCell ref="H41:I41"/>
    <mergeCell ref="A41:E43"/>
    <mergeCell ref="C34:D34"/>
    <mergeCell ref="J20:J21"/>
    <mergeCell ref="J22:J23"/>
    <mergeCell ref="J26:J27"/>
    <mergeCell ref="K24:K25"/>
    <mergeCell ref="K26:K27"/>
    <mergeCell ref="K42:K45"/>
    <mergeCell ref="J34:J35"/>
    <mergeCell ref="K30:K33"/>
    <mergeCell ref="J24:J25"/>
    <mergeCell ref="J40:J41"/>
    <mergeCell ref="K34:K37"/>
    <mergeCell ref="J30:J31"/>
    <mergeCell ref="J28:J29"/>
    <mergeCell ref="K28:K29"/>
  </mergeCells>
  <phoneticPr fontId="2"/>
  <pageMargins left="0.59055118110236227" right="0.51181102362204722" top="0.25" bottom="0.16" header="0.16" footer="0.3"/>
  <pageSetup paperSize="9" scale="91" orientation="portrait" horizontalDpi="300" verticalDpi="300" r:id="rId1"/>
  <headerFooter alignWithMargins="0"/>
  <rowBreaks count="1" manualBreakCount="1">
    <brk id="48" max="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2"/>
  <sheetViews>
    <sheetView workbookViewId="0">
      <selection activeCell="B9" sqref="B9"/>
    </sheetView>
  </sheetViews>
  <sheetFormatPr defaultColWidth="9" defaultRowHeight="13.2"/>
  <cols>
    <col min="1" max="2" width="12.6640625" customWidth="1"/>
    <col min="3" max="6" width="12.6640625" hidden="1" customWidth="1"/>
    <col min="7" max="7" width="15" customWidth="1"/>
    <col min="8" max="9" width="7.6640625" customWidth="1"/>
    <col min="12" max="12" width="10.109375" customWidth="1"/>
  </cols>
  <sheetData>
    <row r="1" spans="1:12" ht="16.2">
      <c r="A1" s="35" t="s">
        <v>90</v>
      </c>
    </row>
    <row r="4" spans="1:12" ht="14.4">
      <c r="A4" s="20"/>
    </row>
    <row r="6" spans="1:12" ht="13.8" thickBot="1"/>
    <row r="7" spans="1:12" ht="15.6" thickTop="1" thickBot="1">
      <c r="B7" s="403" t="s">
        <v>81</v>
      </c>
      <c r="C7" s="404"/>
      <c r="D7" s="404"/>
      <c r="E7" s="404"/>
      <c r="F7" s="404"/>
      <c r="G7" s="405"/>
      <c r="H7" s="54" t="s">
        <v>1</v>
      </c>
    </row>
    <row r="8" spans="1:12" ht="18.75" customHeight="1">
      <c r="B8" s="55" t="s">
        <v>44</v>
      </c>
      <c r="C8" s="31">
        <f>男子申込用紙!H6</f>
        <v>0</v>
      </c>
      <c r="D8" s="31" t="s">
        <v>40</v>
      </c>
      <c r="E8" s="31">
        <f>男子申込用紙!D19</f>
        <v>0</v>
      </c>
      <c r="F8" s="31" t="s">
        <v>25</v>
      </c>
      <c r="G8" s="38" t="str">
        <f>CONCATENATE(C8,D8,E8,F8)</f>
        <v>0地区0位</v>
      </c>
      <c r="H8" s="56" t="s">
        <v>45</v>
      </c>
    </row>
    <row r="9" spans="1:12" ht="20.100000000000001" customHeight="1">
      <c r="B9" s="57" t="s">
        <v>6</v>
      </c>
      <c r="C9" s="23"/>
      <c r="D9" s="23"/>
      <c r="E9" s="23"/>
      <c r="F9" s="23"/>
      <c r="G9" s="25" t="str">
        <f>男子申込用紙!C12</f>
        <v>　</v>
      </c>
      <c r="H9" s="58" t="s">
        <v>43</v>
      </c>
    </row>
    <row r="10" spans="1:12" ht="20.100000000000001" customHeight="1">
      <c r="B10" s="57" t="s">
        <v>8</v>
      </c>
      <c r="C10" s="23"/>
      <c r="D10" s="23"/>
      <c r="E10" s="23"/>
      <c r="F10" s="23"/>
      <c r="G10" s="25" t="s">
        <v>43</v>
      </c>
      <c r="H10" s="58" t="s">
        <v>43</v>
      </c>
      <c r="L10" s="2"/>
    </row>
    <row r="11" spans="1:12" ht="20.100000000000001" customHeight="1">
      <c r="B11" s="57" t="s">
        <v>3</v>
      </c>
      <c r="C11" s="23"/>
      <c r="D11" s="23"/>
      <c r="E11" s="23"/>
      <c r="F11" s="23"/>
      <c r="G11" s="25">
        <f>男子申込用紙!H12</f>
        <v>0</v>
      </c>
      <c r="H11" s="58" t="s">
        <v>43</v>
      </c>
    </row>
    <row r="12" spans="1:12" ht="20.100000000000001" customHeight="1">
      <c r="B12" s="57" t="s">
        <v>2</v>
      </c>
      <c r="C12" s="23"/>
      <c r="D12" s="23"/>
      <c r="E12" s="23"/>
      <c r="F12" s="23"/>
      <c r="G12" s="25" t="str">
        <f>男子申込用紙!C15</f>
        <v>　</v>
      </c>
      <c r="H12" s="58" t="s">
        <v>43</v>
      </c>
    </row>
    <row r="13" spans="1:12" ht="20.100000000000001" customHeight="1" thickBot="1">
      <c r="B13" s="59" t="s">
        <v>9</v>
      </c>
      <c r="C13" s="28"/>
      <c r="D13" s="28"/>
      <c r="E13" s="28"/>
      <c r="F13" s="28"/>
      <c r="G13" s="24">
        <f>男子申込用紙!H17</f>
        <v>0</v>
      </c>
      <c r="H13" s="60">
        <f>男子申込用紙!K17</f>
        <v>0</v>
      </c>
    </row>
    <row r="14" spans="1:12" ht="20.100000000000001" customHeight="1">
      <c r="B14" s="61" t="s">
        <v>10</v>
      </c>
      <c r="C14" s="29"/>
      <c r="D14" s="29"/>
      <c r="E14" s="29"/>
      <c r="F14" s="29"/>
      <c r="G14" s="26">
        <f>男子申込用紙!C24</f>
        <v>0</v>
      </c>
      <c r="H14" s="62" t="str">
        <f>男子申込用紙!E23</f>
        <v>　</v>
      </c>
    </row>
    <row r="15" spans="1:12" ht="20.100000000000001" customHeight="1">
      <c r="B15" s="63" t="s">
        <v>11</v>
      </c>
      <c r="C15" s="30"/>
      <c r="D15" s="30"/>
      <c r="E15" s="30"/>
      <c r="F15" s="30"/>
      <c r="G15" s="27" t="str">
        <f>男子申込用紙!C26</f>
        <v>　</v>
      </c>
      <c r="H15" s="64" t="str">
        <f>男子申込用紙!E25</f>
        <v>　</v>
      </c>
    </row>
    <row r="16" spans="1:12" ht="20.100000000000001" customHeight="1">
      <c r="B16" s="63" t="s">
        <v>12</v>
      </c>
      <c r="C16" s="30"/>
      <c r="D16" s="30"/>
      <c r="E16" s="30"/>
      <c r="F16" s="30"/>
      <c r="G16" s="27" t="str">
        <f>男子申込用紙!C28</f>
        <v>　</v>
      </c>
      <c r="H16" s="64" t="str">
        <f>男子申込用紙!E27</f>
        <v>　</v>
      </c>
    </row>
    <row r="17" spans="2:8" ht="20.100000000000001" customHeight="1">
      <c r="B17" s="63" t="s">
        <v>13</v>
      </c>
      <c r="C17" s="30"/>
      <c r="D17" s="30"/>
      <c r="E17" s="30"/>
      <c r="F17" s="30"/>
      <c r="G17" s="27" t="str">
        <f>男子申込用紙!C30</f>
        <v>　</v>
      </c>
      <c r="H17" s="64" t="str">
        <f>男子申込用紙!E29</f>
        <v>　</v>
      </c>
    </row>
    <row r="18" spans="2:8" ht="20.100000000000001" customHeight="1">
      <c r="B18" s="63" t="s">
        <v>14</v>
      </c>
      <c r="C18" s="30"/>
      <c r="D18" s="30"/>
      <c r="E18" s="30"/>
      <c r="F18" s="30"/>
      <c r="G18" s="27" t="str">
        <f>男子申込用紙!C32</f>
        <v>　</v>
      </c>
      <c r="H18" s="64" t="str">
        <f>男子申込用紙!E31</f>
        <v>　</v>
      </c>
    </row>
    <row r="19" spans="2:8" ht="20.100000000000001" customHeight="1">
      <c r="B19" s="63" t="s">
        <v>15</v>
      </c>
      <c r="C19" s="30"/>
      <c r="D19" s="30"/>
      <c r="E19" s="30"/>
      <c r="F19" s="30"/>
      <c r="G19" s="27" t="str">
        <f>男子申込用紙!C34</f>
        <v>　</v>
      </c>
      <c r="H19" s="64" t="str">
        <f>男子申込用紙!E33</f>
        <v>　</v>
      </c>
    </row>
    <row r="20" spans="2:8" ht="20.100000000000001" customHeight="1" thickBot="1">
      <c r="B20" s="59" t="s">
        <v>16</v>
      </c>
      <c r="C20" s="28"/>
      <c r="D20" s="28"/>
      <c r="E20" s="28"/>
      <c r="F20" s="28"/>
      <c r="G20" s="24" t="str">
        <f>男子申込用紙!C36</f>
        <v>　</v>
      </c>
      <c r="H20" s="60" t="str">
        <f>男子申込用紙!E35</f>
        <v>　</v>
      </c>
    </row>
    <row r="21" spans="2:8" ht="20.100000000000001" customHeight="1" thickBot="1">
      <c r="B21" s="65" t="s">
        <v>39</v>
      </c>
      <c r="C21" s="66"/>
      <c r="D21" s="66"/>
      <c r="E21" s="66"/>
      <c r="F21" s="66"/>
      <c r="G21" s="67" t="str">
        <f>男子申込用紙!C40</f>
        <v>　</v>
      </c>
      <c r="H21" s="68" t="str">
        <f>男子申込用紙!E39</f>
        <v>　</v>
      </c>
    </row>
    <row r="22" spans="2:8" ht="13.8" thickTop="1"/>
  </sheetData>
  <sheetProtection sheet="1"/>
  <mergeCells count="1">
    <mergeCell ref="B7:G7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6"/>
  <sheetViews>
    <sheetView workbookViewId="0">
      <selection activeCell="H7" sqref="H7"/>
    </sheetView>
  </sheetViews>
  <sheetFormatPr defaultColWidth="9" defaultRowHeight="13.2"/>
  <cols>
    <col min="1" max="1" width="7.44140625" customWidth="1"/>
    <col min="2" max="2" width="6.88671875" hidden="1" customWidth="1"/>
    <col min="3" max="3" width="6.44140625" hidden="1" customWidth="1"/>
    <col min="4" max="4" width="5.21875" hidden="1" customWidth="1"/>
    <col min="5" max="5" width="11.21875" customWidth="1"/>
    <col min="6" max="6" width="14.6640625" customWidth="1"/>
    <col min="7" max="7" width="1.77734375" customWidth="1"/>
    <col min="8" max="8" width="14.6640625" customWidth="1"/>
    <col min="9" max="9" width="2.6640625" customWidth="1"/>
    <col min="10" max="10" width="5.44140625" customWidth="1"/>
    <col min="11" max="12" width="14.6640625" customWidth="1"/>
    <col min="13" max="13" width="1.77734375" customWidth="1"/>
    <col min="14" max="16" width="12.6640625" customWidth="1"/>
  </cols>
  <sheetData>
    <row r="1" spans="1:14" ht="16.2">
      <c r="A1" s="35" t="s">
        <v>90</v>
      </c>
      <c r="B1" s="35"/>
      <c r="C1" s="35"/>
      <c r="D1" s="35"/>
      <c r="E1" s="35"/>
    </row>
    <row r="3" spans="1:14" ht="14.4">
      <c r="A3" s="20"/>
      <c r="B3" s="20"/>
      <c r="C3" s="20"/>
      <c r="D3" s="20"/>
      <c r="E3" s="20"/>
    </row>
    <row r="4" spans="1:14">
      <c r="E4" t="s">
        <v>83</v>
      </c>
    </row>
    <row r="5" spans="1:14" ht="13.8" thickBot="1">
      <c r="F5" s="22"/>
      <c r="G5" s="22"/>
    </row>
    <row r="6" spans="1:14" s="32" customFormat="1" ht="25.05" customHeight="1" thickTop="1" thickBot="1">
      <c r="A6" s="47" t="s">
        <v>60</v>
      </c>
      <c r="B6" s="76" t="s">
        <v>40</v>
      </c>
      <c r="C6" s="74" t="s">
        <v>46</v>
      </c>
      <c r="D6" s="84" t="s">
        <v>77</v>
      </c>
      <c r="E6" s="48" t="s">
        <v>44</v>
      </c>
      <c r="F6" s="77" t="s">
        <v>41</v>
      </c>
      <c r="G6" s="77"/>
      <c r="H6" s="48" t="s">
        <v>42</v>
      </c>
      <c r="I6" s="48"/>
      <c r="J6" s="48" t="s">
        <v>1</v>
      </c>
      <c r="K6" s="48" t="s">
        <v>18</v>
      </c>
      <c r="L6" s="128" t="s">
        <v>17</v>
      </c>
      <c r="M6" s="152"/>
      <c r="N6" s="132" t="s">
        <v>9</v>
      </c>
    </row>
    <row r="7" spans="1:14" s="32" customFormat="1" ht="25.05" customHeight="1">
      <c r="A7" s="78">
        <v>1</v>
      </c>
      <c r="B7" s="89">
        <f>男子申込用紙!$H$6</f>
        <v>0</v>
      </c>
      <c r="C7" s="89" t="str">
        <f>男子申込用紙!K23</f>
        <v>　</v>
      </c>
      <c r="D7" s="90" t="s">
        <v>77</v>
      </c>
      <c r="E7" s="94" t="str">
        <f>CONCATENATE(B7,C7,D7)</f>
        <v>0　位</v>
      </c>
      <c r="F7" s="81" t="str">
        <f>男子申込用紙!H24</f>
        <v>　</v>
      </c>
      <c r="G7" s="151"/>
      <c r="H7" s="75" t="str">
        <f>男子申込用紙!$C$12</f>
        <v>　</v>
      </c>
      <c r="I7" s="75"/>
      <c r="J7" s="36" t="str">
        <f>男子申込用紙!J23</f>
        <v>　</v>
      </c>
      <c r="K7" s="34">
        <f>男子申込用紙!$H$12</f>
        <v>0</v>
      </c>
      <c r="L7" s="75" t="str">
        <f>男子申込用紙!$C$15</f>
        <v>　</v>
      </c>
      <c r="M7" s="153"/>
      <c r="N7" s="33">
        <f>男子申込用紙!$H$17</f>
        <v>0</v>
      </c>
    </row>
    <row r="8" spans="1:14" s="32" customFormat="1" ht="25.05" customHeight="1">
      <c r="A8" s="79">
        <v>2</v>
      </c>
      <c r="B8" s="85">
        <f>男子申込用紙!$H$6</f>
        <v>0</v>
      </c>
      <c r="C8" s="85" t="str">
        <f>男子申込用紙!K25</f>
        <v xml:space="preserve"> </v>
      </c>
      <c r="D8" s="91" t="s">
        <v>77</v>
      </c>
      <c r="E8" s="95" t="str">
        <f t="shared" ref="E8:E14" si="0">CONCATENATE(B8,C8,D8)</f>
        <v>0 位</v>
      </c>
      <c r="F8" s="82" t="str">
        <f>男子申込用紙!H26</f>
        <v>　</v>
      </c>
      <c r="G8" s="82"/>
      <c r="H8" s="33" t="str">
        <f>男子申込用紙!$C$12</f>
        <v>　</v>
      </c>
      <c r="I8" s="33"/>
      <c r="J8" s="37" t="str">
        <f>男子申込用紙!J25</f>
        <v>　</v>
      </c>
      <c r="K8" s="33">
        <f>男子申込用紙!$H$12</f>
        <v>0</v>
      </c>
      <c r="L8" s="129" t="str">
        <f>男子申込用紙!$C$15</f>
        <v>　</v>
      </c>
      <c r="M8" s="129"/>
      <c r="N8" s="33">
        <f>男子申込用紙!$H$17</f>
        <v>0</v>
      </c>
    </row>
    <row r="9" spans="1:14" s="32" customFormat="1" ht="25.05" customHeight="1">
      <c r="A9" s="79">
        <v>3</v>
      </c>
      <c r="B9" s="85">
        <f>男子申込用紙!$H$6</f>
        <v>0</v>
      </c>
      <c r="C9" s="85" t="str">
        <f>男子申込用紙!K27</f>
        <v xml:space="preserve"> </v>
      </c>
      <c r="D9" s="91" t="s">
        <v>77</v>
      </c>
      <c r="E9" s="95" t="str">
        <f t="shared" si="0"/>
        <v>0 位</v>
      </c>
      <c r="F9" s="82" t="str">
        <f>男子申込用紙!H28</f>
        <v>　</v>
      </c>
      <c r="G9" s="82"/>
      <c r="H9" s="33" t="str">
        <f>男子申込用紙!$C$12</f>
        <v>　</v>
      </c>
      <c r="I9" s="33"/>
      <c r="J9" s="37" t="str">
        <f>男子申込用紙!J27</f>
        <v>　</v>
      </c>
      <c r="K9" s="33">
        <f>男子申込用紙!$H$12</f>
        <v>0</v>
      </c>
      <c r="L9" s="129" t="str">
        <f>男子申込用紙!$C$15</f>
        <v>　</v>
      </c>
      <c r="M9" s="129"/>
      <c r="N9" s="33">
        <f>男子申込用紙!$H$17</f>
        <v>0</v>
      </c>
    </row>
    <row r="10" spans="1:14" s="32" customFormat="1" ht="25.05" customHeight="1" thickBot="1">
      <c r="A10" s="80">
        <v>4</v>
      </c>
      <c r="B10" s="86">
        <f>男子申込用紙!$H$6</f>
        <v>0</v>
      </c>
      <c r="C10" s="86" t="str">
        <f>男子申込用紙!K29</f>
        <v xml:space="preserve"> </v>
      </c>
      <c r="D10" s="92" t="s">
        <v>77</v>
      </c>
      <c r="E10" s="96" t="str">
        <f t="shared" si="0"/>
        <v>0 位</v>
      </c>
      <c r="F10" s="83" t="str">
        <f>男子申込用紙!H30</f>
        <v>　</v>
      </c>
      <c r="G10" s="83"/>
      <c r="H10" s="43" t="str">
        <f>男子申込用紙!$C$12</f>
        <v>　</v>
      </c>
      <c r="I10" s="43"/>
      <c r="J10" s="44" t="str">
        <f>男子申込用紙!J29</f>
        <v>　</v>
      </c>
      <c r="K10" s="43">
        <f>男子申込用紙!$H$12</f>
        <v>0</v>
      </c>
      <c r="L10" s="130" t="str">
        <f>男子申込用紙!$C$15</f>
        <v>　</v>
      </c>
      <c r="M10" s="154"/>
      <c r="N10" s="33">
        <f>男子申込用紙!$H$17</f>
        <v>0</v>
      </c>
    </row>
    <row r="11" spans="1:14" s="32" customFormat="1" ht="25.05" customHeight="1" thickTop="1">
      <c r="A11" s="87">
        <v>5</v>
      </c>
      <c r="B11" s="41">
        <f>男子申込用紙!$H$6</f>
        <v>0</v>
      </c>
      <c r="C11" s="41" t="str">
        <f>男子申込用紙２枚目個人戦追加用!K22</f>
        <v xml:space="preserve"> </v>
      </c>
      <c r="D11" s="93" t="s">
        <v>77</v>
      </c>
      <c r="E11" s="97" t="str">
        <f t="shared" si="0"/>
        <v>0 位</v>
      </c>
      <c r="F11" s="88" t="str">
        <f>男子申込用紙２枚目個人戦追加用!H23</f>
        <v>　</v>
      </c>
      <c r="G11" s="88"/>
      <c r="H11" s="45" t="str">
        <f>男子申込用紙!$C$12</f>
        <v>　</v>
      </c>
      <c r="I11" s="45"/>
      <c r="J11" s="46" t="str">
        <f>男子申込用紙２枚目個人戦追加用!J22</f>
        <v xml:space="preserve"> </v>
      </c>
      <c r="K11" s="45">
        <f>男子申込用紙!$H$12</f>
        <v>0</v>
      </c>
      <c r="L11" s="131" t="str">
        <f>男子申込用紙!$C$15</f>
        <v>　</v>
      </c>
      <c r="M11" s="153"/>
      <c r="N11" s="33">
        <f>男子申込用紙!$H$17</f>
        <v>0</v>
      </c>
    </row>
    <row r="12" spans="1:14" s="32" customFormat="1" ht="25.05" customHeight="1">
      <c r="A12" s="79">
        <v>6</v>
      </c>
      <c r="B12" s="85">
        <f>男子申込用紙!$H$6</f>
        <v>0</v>
      </c>
      <c r="C12" s="85" t="str">
        <f>男子申込用紙２枚目個人戦追加用!K24</f>
        <v xml:space="preserve"> </v>
      </c>
      <c r="D12" s="91" t="s">
        <v>77</v>
      </c>
      <c r="E12" s="95" t="str">
        <f t="shared" si="0"/>
        <v>0 位</v>
      </c>
      <c r="F12" s="82" t="str">
        <f>男子申込用紙２枚目個人戦追加用!H25</f>
        <v>　</v>
      </c>
      <c r="G12" s="82"/>
      <c r="H12" s="33" t="str">
        <f>男子申込用紙!$C$12</f>
        <v>　</v>
      </c>
      <c r="I12" s="33"/>
      <c r="J12" s="37" t="str">
        <f>男子申込用紙２枚目個人戦追加用!J24</f>
        <v xml:space="preserve"> </v>
      </c>
      <c r="K12" s="33">
        <f>男子申込用紙!$H$12</f>
        <v>0</v>
      </c>
      <c r="L12" s="129" t="str">
        <f>男子申込用紙!$C$15</f>
        <v>　</v>
      </c>
      <c r="M12" s="129"/>
      <c r="N12" s="33">
        <f>男子申込用紙!$H$17</f>
        <v>0</v>
      </c>
    </row>
    <row r="13" spans="1:14" s="32" customFormat="1" ht="25.05" customHeight="1">
      <c r="A13" s="79">
        <v>7</v>
      </c>
      <c r="B13" s="85">
        <f>男子申込用紙!$H$6</f>
        <v>0</v>
      </c>
      <c r="C13" s="85" t="str">
        <f>男子申込用紙２枚目個人戦追加用!K26</f>
        <v xml:space="preserve"> </v>
      </c>
      <c r="D13" s="91" t="s">
        <v>77</v>
      </c>
      <c r="E13" s="95" t="str">
        <f t="shared" si="0"/>
        <v>0 位</v>
      </c>
      <c r="F13" s="82" t="str">
        <f>男子申込用紙２枚目個人戦追加用!H27</f>
        <v>　</v>
      </c>
      <c r="G13" s="82"/>
      <c r="H13" s="33" t="str">
        <f>男子申込用紙!$C$12</f>
        <v>　</v>
      </c>
      <c r="I13" s="33"/>
      <c r="J13" s="37" t="str">
        <f>男子申込用紙２枚目個人戦追加用!J26</f>
        <v xml:space="preserve"> </v>
      </c>
      <c r="K13" s="33">
        <f>男子申込用紙!$H$12</f>
        <v>0</v>
      </c>
      <c r="L13" s="129" t="str">
        <f>男子申込用紙!$C$15</f>
        <v>　</v>
      </c>
      <c r="M13" s="129"/>
      <c r="N13" s="33">
        <f>男子申込用紙!$H$17</f>
        <v>0</v>
      </c>
    </row>
    <row r="14" spans="1:14" s="32" customFormat="1" ht="25.05" customHeight="1" thickBot="1">
      <c r="A14" s="80">
        <v>8</v>
      </c>
      <c r="B14" s="86">
        <f>男子申込用紙!$H$6</f>
        <v>0</v>
      </c>
      <c r="C14" s="86" t="str">
        <f>男子申込用紙２枚目個人戦追加用!K28</f>
        <v xml:space="preserve"> </v>
      </c>
      <c r="D14" s="92" t="s">
        <v>77</v>
      </c>
      <c r="E14" s="98" t="str">
        <f t="shared" si="0"/>
        <v>0 位</v>
      </c>
      <c r="F14" s="83" t="str">
        <f>男子申込用紙２枚目個人戦追加用!H29</f>
        <v>　</v>
      </c>
      <c r="G14" s="83"/>
      <c r="H14" s="43" t="str">
        <f>男子申込用紙!$C$12</f>
        <v>　</v>
      </c>
      <c r="I14" s="43"/>
      <c r="J14" s="44" t="str">
        <f>男子申込用紙２枚目個人戦追加用!J28</f>
        <v xml:space="preserve"> </v>
      </c>
      <c r="K14" s="43">
        <f>男子申込用紙!$H$12</f>
        <v>0</v>
      </c>
      <c r="L14" s="130" t="str">
        <f>男子申込用紙!$C$15</f>
        <v>　</v>
      </c>
      <c r="M14" s="154"/>
      <c r="N14" s="33">
        <f>男子申込用紙!$H$17</f>
        <v>0</v>
      </c>
    </row>
    <row r="15" spans="1:14" ht="13.8" thickTop="1">
      <c r="A15" s="2"/>
      <c r="B15" s="2"/>
      <c r="C15" s="2"/>
      <c r="D15" s="2"/>
      <c r="E15" s="2"/>
    </row>
    <row r="16" spans="1:14">
      <c r="A16" s="2"/>
      <c r="B16" s="2"/>
      <c r="C16" s="2"/>
      <c r="D16" s="2"/>
      <c r="E16" s="2"/>
    </row>
  </sheetData>
  <sheetProtection sheet="1"/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9</vt:i4>
      </vt:variant>
    </vt:vector>
  </HeadingPairs>
  <TitlesOfParts>
    <vt:vector size="24" baseType="lpstr">
      <vt:lpstr>申込手順</vt:lpstr>
      <vt:lpstr>男子申込用紙</vt:lpstr>
      <vt:lpstr>男子ﾁｰﾑ紹介文</vt:lpstr>
      <vt:lpstr>女子申込用紙</vt:lpstr>
      <vt:lpstr>女子ﾁｰﾑ紹介文</vt:lpstr>
      <vt:lpstr>男子申込用紙２枚目個人戦追加用</vt:lpstr>
      <vt:lpstr>女子申込用紙２枚目個人戦追加用</vt:lpstr>
      <vt:lpstr>Ｔ男子</vt:lpstr>
      <vt:lpstr>Ｓ男子</vt:lpstr>
      <vt:lpstr>Ｄ男子</vt:lpstr>
      <vt:lpstr>Ｔ女子</vt:lpstr>
      <vt:lpstr>Ｓ女子</vt:lpstr>
      <vt:lpstr>Ｄ女子</vt:lpstr>
      <vt:lpstr>男子オーダー用紙</vt:lpstr>
      <vt:lpstr>女子オーダー用紙</vt:lpstr>
      <vt:lpstr>女子オーダー用紙!Print_Area</vt:lpstr>
      <vt:lpstr>女子ﾁｰﾑ紹介文!Print_Area</vt:lpstr>
      <vt:lpstr>女子申込用紙!Print_Area</vt:lpstr>
      <vt:lpstr>女子申込用紙２枚目個人戦追加用!Print_Area</vt:lpstr>
      <vt:lpstr>申込手順!Print_Area</vt:lpstr>
      <vt:lpstr>男子オーダー用紙!Print_Area</vt:lpstr>
      <vt:lpstr>男子ﾁｰﾑ紹介文!Print_Area</vt:lpstr>
      <vt:lpstr>男子申込用紙!Print_Area</vt:lpstr>
      <vt:lpstr>男子申込用紙２枚目個人戦追加用!Print_Area</vt:lpstr>
    </vt:vector>
  </TitlesOfParts>
  <Company>沖縄東中学校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沖縄東中学校</dc:creator>
  <cp:lastModifiedBy>兼城 中学校19</cp:lastModifiedBy>
  <cp:lastPrinted>2026-06-03T05:25:00Z</cp:lastPrinted>
  <dcterms:created xsi:type="dcterms:W3CDTF">2003-07-28T06:00:41Z</dcterms:created>
  <dcterms:modified xsi:type="dcterms:W3CDTF">2026-06-03T10:34:43Z</dcterms:modified>
</cp:coreProperties>
</file>